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" yWindow="45" windowWidth="19965" windowHeight="8835"/>
  </bookViews>
  <sheets>
    <sheet name="2-й и 3-й года" sheetId="9" r:id="rId1"/>
  </sheets>
  <definedNames>
    <definedName name="_xlnm.Print_Titles" localSheetId="0">'2-й и 3-й года'!$9:$9</definedName>
  </definedNames>
  <calcPr calcId="124519"/>
</workbook>
</file>

<file path=xl/calcChain.xml><?xml version="1.0" encoding="utf-8"?>
<calcChain xmlns="http://schemas.openxmlformats.org/spreadsheetml/2006/main">
  <c r="F20" i="9"/>
  <c r="F57" s="1"/>
  <c r="F25"/>
  <c r="F26"/>
  <c r="F27"/>
  <c r="F10"/>
  <c r="F16"/>
</calcChain>
</file>

<file path=xl/sharedStrings.xml><?xml version="1.0" encoding="utf-8"?>
<sst xmlns="http://schemas.openxmlformats.org/spreadsheetml/2006/main" count="155" uniqueCount="75">
  <si>
    <t>Сумма</t>
  </si>
  <si>
    <t>Наименование</t>
  </si>
  <si>
    <t>Рз</t>
  </si>
  <si>
    <t>ПР</t>
  </si>
  <si>
    <t/>
  </si>
  <si>
    <t xml:space="preserve"> (тыс. руб.)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</si>
  <si>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</si>
  <si>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</si>
  <si>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</si>
  <si>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</si>
  <si>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</si>
  <si>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</si>
  <si>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</si>
  <si>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</si>
  <si>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</si>
  <si>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</si>
  <si>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</si>
  <si>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</si>
  <si>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</si>
  <si>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</si>
  <si>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</si>
  <si>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</si>
  <si>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</si>
  <si>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</si>
  <si>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</si>
  <si>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</si>
  <si>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</si>
  <si>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</si>
  <si>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</si>
  <si>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</si>
  <si>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</si>
  <si>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Связь и информатика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</si>
  <si>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</si>
  <si>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</si>
  <si>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</si>
  <si>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</si>
  <si>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</si>
  <si>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</si>
  <si>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</si>
  <si>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</si>
  <si>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</si>
  <si>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</si>
  <si>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</si>
  <si>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</si>
  <si>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</si>
  <si>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</si>
  <si>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</si>
  <si>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</si>
  <si>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</si>
  <si>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</si>
  <si>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</si>
  <si>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</si>
  <si>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</si>
  <si>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</si>
  <si>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</si>
  <si>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</si>
  <si>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</si>
  <si>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</si>
  <si>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</si>
  <si>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</si>
  <si>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</si>
  <si>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</si>
  <si>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</si>
  <si>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</si>
  <si>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</si>
  <si>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</si>
  <si>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</si>
  <si>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</si>
  <si>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</t>
  </si>
  <si>
    <t>2018 г.</t>
  </si>
  <si>
    <t>2019 г.</t>
  </si>
  <si>
    <t>Распределение бюджетных ассигнований по разделам и подразделам, классификации расходов бюджета Гатчинского муниципального района на плановый период 2018 и 2019 годов</t>
  </si>
  <si>
    <t>к решению совета депутатов Гатчинского муниципального района</t>
  </si>
  <si>
    <t>от______________ №_______</t>
  </si>
  <si>
    <t>Приложение 12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</si>
</sst>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4" fillId="0" borderId="0" xfId="1" applyFont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49" fontId="6" fillId="0" borderId="2" xfId="1" applyNumberFormat="1" applyFont="1" applyBorder="1" applyAlignment="1">
      <alignment horizontal="justify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justify" vertical="center" wrapText="1"/>
    </xf>
    <xf numFmtId="165" fontId="5" fillId="0" borderId="2" xfId="1" applyNumberFormat="1" applyFont="1" applyBorder="1" applyAlignment="1">
      <alignment horizontal="right"/>
    </xf>
    <xf numFmtId="165" fontId="6" fillId="0" borderId="2" xfId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justify" vertical="center" wrapText="1"/>
    </xf>
    <xf numFmtId="0" fontId="7" fillId="0" borderId="0" xfId="0" applyFont="1"/>
    <xf numFmtId="0" fontId="8" fillId="0" borderId="0" xfId="1" applyFont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164" fontId="3" fillId="0" borderId="0" xfId="1" applyNumberFormat="1" applyFont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6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showGridLines="0" tabSelected="1" topLeftCell="A26" workbookViewId="0">
      <selection activeCell="F34" sqref="F34"/>
    </sheetView>
  </sheetViews>
  <sheetFormatPr defaultColWidth="8.85546875" defaultRowHeight="15"/>
  <cols>
    <col min="1" max="1" width="53.42578125" customWidth="1"/>
    <col min="2" max="2" width="11" customWidth="1"/>
    <col min="3" max="3" width="12.7109375" customWidth="1"/>
    <col min="4" max="4" width="26" hidden="1" customWidth="1"/>
    <col min="5" max="5" width="12.7109375" customWidth="1"/>
    <col min="6" max="6" width="13.85546875" customWidth="1"/>
  </cols>
  <sheetData>
    <row r="1" spans="1:6" s="10" customFormat="1" ht="20.25" customHeight="1">
      <c r="B1" s="12" t="s">
        <v>74</v>
      </c>
      <c r="C1" s="12"/>
      <c r="D1" s="12"/>
      <c r="E1" s="12"/>
      <c r="F1" s="12"/>
    </row>
    <row r="2" spans="1:6" s="10" customFormat="1" ht="32.25" customHeight="1">
      <c r="B2" s="12" t="s">
        <v>72</v>
      </c>
      <c r="C2" s="12"/>
      <c r="D2" s="12"/>
      <c r="E2" s="12"/>
      <c r="F2" s="12"/>
    </row>
    <row r="3" spans="1:6" s="10" customFormat="1" ht="20.25" customHeight="1">
      <c r="B3" s="12" t="s">
        <v>73</v>
      </c>
      <c r="C3" s="12"/>
      <c r="D3" s="12"/>
      <c r="E3" s="12"/>
      <c r="F3" s="12"/>
    </row>
    <row r="5" spans="1:6" ht="57.75" customHeight="1">
      <c r="A5" s="13" t="s">
        <v>71</v>
      </c>
      <c r="B5" s="13"/>
      <c r="C5" s="13"/>
      <c r="D5" s="13"/>
      <c r="E5" s="13"/>
      <c r="F5" s="13"/>
    </row>
    <row r="6" spans="1:6" ht="18.75">
      <c r="A6" s="1"/>
      <c r="B6" s="1"/>
      <c r="C6" s="1"/>
      <c r="D6" s="1"/>
      <c r="E6" s="1"/>
      <c r="F6" s="11" t="s">
        <v>5</v>
      </c>
    </row>
    <row r="7" spans="1:6" ht="15.75" customHeight="1">
      <c r="A7" s="18" t="s">
        <v>1</v>
      </c>
      <c r="B7" s="14" t="s">
        <v>2</v>
      </c>
      <c r="C7" s="14" t="s">
        <v>3</v>
      </c>
      <c r="D7" s="18" t="s">
        <v>0</v>
      </c>
      <c r="E7" s="16" t="s">
        <v>69</v>
      </c>
      <c r="F7" s="16" t="s">
        <v>70</v>
      </c>
    </row>
    <row r="8" spans="1:6" ht="15.75" customHeight="1">
      <c r="A8" s="19"/>
      <c r="B8" s="15"/>
      <c r="C8" s="15"/>
      <c r="D8" s="19"/>
      <c r="E8" s="17"/>
      <c r="F8" s="17"/>
    </row>
    <row r="9" spans="1:6" hidden="1">
      <c r="A9" s="3"/>
      <c r="B9" s="3"/>
      <c r="C9" s="3"/>
      <c r="D9" s="3"/>
      <c r="E9" s="3"/>
      <c r="F9" s="3"/>
    </row>
    <row r="10" spans="1:6" ht="15.75">
      <c r="A10" s="6" t="s">
        <v>6</v>
      </c>
      <c r="B10" s="2" t="s">
        <v>7</v>
      </c>
      <c r="C10" s="2" t="s">
        <v>8</v>
      </c>
      <c r="D10" s="7">
        <v>279435.7</v>
      </c>
      <c r="E10" s="7">
        <v>280992.09999999998</v>
      </c>
      <c r="F10" s="7">
        <f>282758.2-2400</f>
        <v>280358.2</v>
      </c>
    </row>
    <row r="11" spans="1:6" ht="47.25">
      <c r="A11" s="4" t="s">
        <v>9</v>
      </c>
      <c r="B11" s="5" t="s">
        <v>7</v>
      </c>
      <c r="C11" s="5" t="s">
        <v>10</v>
      </c>
      <c r="D11" s="8">
        <v>1883.3</v>
      </c>
      <c r="E11" s="8">
        <v>1883.3</v>
      </c>
      <c r="F11" s="8">
        <v>1883.3</v>
      </c>
    </row>
    <row r="12" spans="1:6" ht="63">
      <c r="A12" s="4" t="s">
        <v>11</v>
      </c>
      <c r="B12" s="5" t="s">
        <v>7</v>
      </c>
      <c r="C12" s="5" t="s">
        <v>12</v>
      </c>
      <c r="D12" s="8">
        <v>4228.2</v>
      </c>
      <c r="E12" s="8">
        <v>4228.2</v>
      </c>
      <c r="F12" s="8">
        <v>4228.2</v>
      </c>
    </row>
    <row r="13" spans="1:6" ht="63">
      <c r="A13" s="4" t="s">
        <v>13</v>
      </c>
      <c r="B13" s="5" t="s">
        <v>7</v>
      </c>
      <c r="C13" s="5" t="s">
        <v>14</v>
      </c>
      <c r="D13" s="8">
        <v>164901.4</v>
      </c>
      <c r="E13" s="8">
        <v>166457.79999999999</v>
      </c>
      <c r="F13" s="8">
        <v>168223.9</v>
      </c>
    </row>
    <row r="14" spans="1:6" ht="47.25">
      <c r="A14" s="4" t="s">
        <v>15</v>
      </c>
      <c r="B14" s="5" t="s">
        <v>7</v>
      </c>
      <c r="C14" s="5" t="s">
        <v>16</v>
      </c>
      <c r="D14" s="8">
        <v>27886.5</v>
      </c>
      <c r="E14" s="8">
        <v>27886.5</v>
      </c>
      <c r="F14" s="8">
        <v>27886.5</v>
      </c>
    </row>
    <row r="15" spans="1:6" ht="15.75">
      <c r="A15" s="4" t="s">
        <v>17</v>
      </c>
      <c r="B15" s="5" t="s">
        <v>7</v>
      </c>
      <c r="C15" s="5" t="s">
        <v>18</v>
      </c>
      <c r="D15" s="8">
        <v>10000</v>
      </c>
      <c r="E15" s="8">
        <v>10000</v>
      </c>
      <c r="F15" s="8">
        <v>10000</v>
      </c>
    </row>
    <row r="16" spans="1:6" ht="15.75">
      <c r="A16" s="4" t="s">
        <v>19</v>
      </c>
      <c r="B16" s="5" t="s">
        <v>7</v>
      </c>
      <c r="C16" s="5" t="s">
        <v>20</v>
      </c>
      <c r="D16" s="8">
        <v>70536.3</v>
      </c>
      <c r="E16" s="8">
        <v>70536.3</v>
      </c>
      <c r="F16" s="8">
        <f>70536.3-2400</f>
        <v>68136.3</v>
      </c>
    </row>
    <row r="17" spans="1:6" ht="31.5">
      <c r="A17" s="6" t="s">
        <v>21</v>
      </c>
      <c r="B17" s="2" t="s">
        <v>12</v>
      </c>
      <c r="C17" s="2" t="s">
        <v>8</v>
      </c>
      <c r="D17" s="7">
        <v>4600</v>
      </c>
      <c r="E17" s="7">
        <v>4600</v>
      </c>
      <c r="F17" s="7">
        <v>4600</v>
      </c>
    </row>
    <row r="18" spans="1:6" ht="15.75">
      <c r="A18" s="4" t="s">
        <v>22</v>
      </c>
      <c r="B18" s="5" t="s">
        <v>12</v>
      </c>
      <c r="C18" s="5" t="s">
        <v>10</v>
      </c>
      <c r="D18" s="8">
        <v>4050</v>
      </c>
      <c r="E18" s="8">
        <v>4050</v>
      </c>
      <c r="F18" s="8">
        <v>4050</v>
      </c>
    </row>
    <row r="19" spans="1:6" ht="47.25">
      <c r="A19" s="4" t="s">
        <v>23</v>
      </c>
      <c r="B19" s="5" t="s">
        <v>12</v>
      </c>
      <c r="C19" s="5" t="s">
        <v>24</v>
      </c>
      <c r="D19" s="8">
        <v>550</v>
      </c>
      <c r="E19" s="8">
        <v>550</v>
      </c>
      <c r="F19" s="8">
        <v>550</v>
      </c>
    </row>
    <row r="20" spans="1:6" ht="15.75">
      <c r="A20" s="6" t="s">
        <v>25</v>
      </c>
      <c r="B20" s="2" t="s">
        <v>14</v>
      </c>
      <c r="C20" s="2" t="s">
        <v>8</v>
      </c>
      <c r="D20" s="7">
        <v>127281.5</v>
      </c>
      <c r="E20" s="7">
        <v>128890.2</v>
      </c>
      <c r="F20" s="7">
        <f>130198-7055.9</f>
        <v>123142.1</v>
      </c>
    </row>
    <row r="21" spans="1:6" ht="15.75">
      <c r="A21" s="4" t="s">
        <v>26</v>
      </c>
      <c r="B21" s="5" t="s">
        <v>14</v>
      </c>
      <c r="C21" s="5" t="s">
        <v>27</v>
      </c>
      <c r="D21" s="8">
        <v>7274</v>
      </c>
      <c r="E21" s="8">
        <v>7440</v>
      </c>
      <c r="F21" s="8">
        <v>7680</v>
      </c>
    </row>
    <row r="22" spans="1:6" ht="15.75">
      <c r="A22" s="4" t="s">
        <v>28</v>
      </c>
      <c r="B22" s="5" t="s">
        <v>14</v>
      </c>
      <c r="C22" s="5" t="s">
        <v>29</v>
      </c>
      <c r="D22" s="8">
        <v>64011</v>
      </c>
      <c r="E22" s="8">
        <v>65426</v>
      </c>
      <c r="F22" s="8">
        <v>66480</v>
      </c>
    </row>
    <row r="23" spans="1:6" ht="15.75">
      <c r="A23" s="4" t="s">
        <v>30</v>
      </c>
      <c r="B23" s="5" t="s">
        <v>14</v>
      </c>
      <c r="C23" s="5" t="s">
        <v>24</v>
      </c>
      <c r="D23" s="8">
        <v>17921</v>
      </c>
      <c r="E23" s="8">
        <v>17921</v>
      </c>
      <c r="F23" s="8">
        <v>17921</v>
      </c>
    </row>
    <row r="24" spans="1:6" ht="15.75">
      <c r="A24" s="4" t="s">
        <v>31</v>
      </c>
      <c r="B24" s="5" t="s">
        <v>14</v>
      </c>
      <c r="C24" s="5" t="s">
        <v>32</v>
      </c>
      <c r="D24" s="8">
        <v>4550</v>
      </c>
      <c r="E24" s="8">
        <v>4550</v>
      </c>
      <c r="F24" s="8">
        <v>4550</v>
      </c>
    </row>
    <row r="25" spans="1:6" ht="31.5">
      <c r="A25" s="4" t="s">
        <v>33</v>
      </c>
      <c r="B25" s="5" t="s">
        <v>14</v>
      </c>
      <c r="C25" s="5" t="s">
        <v>34</v>
      </c>
      <c r="D25" s="8">
        <v>33525.5</v>
      </c>
      <c r="E25" s="8">
        <v>33553.199999999997</v>
      </c>
      <c r="F25" s="8">
        <f>33567-7055.9</f>
        <v>26511.1</v>
      </c>
    </row>
    <row r="26" spans="1:6" ht="15.75">
      <c r="A26" s="6" t="s">
        <v>35</v>
      </c>
      <c r="B26" s="2" t="s">
        <v>27</v>
      </c>
      <c r="C26" s="2" t="s">
        <v>8</v>
      </c>
      <c r="D26" s="7">
        <v>181656.1</v>
      </c>
      <c r="E26" s="7">
        <v>177676.1</v>
      </c>
      <c r="F26" s="7">
        <f>177676.1-41625.7</f>
        <v>136050.40000000002</v>
      </c>
    </row>
    <row r="27" spans="1:6" ht="15.75">
      <c r="A27" s="4" t="s">
        <v>36</v>
      </c>
      <c r="B27" s="5" t="s">
        <v>27</v>
      </c>
      <c r="C27" s="5" t="s">
        <v>7</v>
      </c>
      <c r="D27" s="8">
        <v>56175.7</v>
      </c>
      <c r="E27" s="8">
        <v>56175.7</v>
      </c>
      <c r="F27" s="8">
        <f>56175.7-41625.7</f>
        <v>14550</v>
      </c>
    </row>
    <row r="28" spans="1:6" ht="15.75">
      <c r="A28" s="4" t="s">
        <v>37</v>
      </c>
      <c r="B28" s="5" t="s">
        <v>27</v>
      </c>
      <c r="C28" s="5" t="s">
        <v>10</v>
      </c>
      <c r="D28" s="8">
        <v>88552.8</v>
      </c>
      <c r="E28" s="8">
        <v>84572.800000000003</v>
      </c>
      <c r="F28" s="8">
        <v>84572.800000000003</v>
      </c>
    </row>
    <row r="29" spans="1:6" ht="31.5">
      <c r="A29" s="4" t="s">
        <v>38</v>
      </c>
      <c r="B29" s="5" t="s">
        <v>27</v>
      </c>
      <c r="C29" s="5" t="s">
        <v>27</v>
      </c>
      <c r="D29" s="8">
        <v>36927.599999999999</v>
      </c>
      <c r="E29" s="8">
        <v>36927.599999999999</v>
      </c>
      <c r="F29" s="8">
        <v>36927.599999999999</v>
      </c>
    </row>
    <row r="30" spans="1:6" ht="15.75">
      <c r="A30" s="6" t="s">
        <v>39</v>
      </c>
      <c r="B30" s="2" t="s">
        <v>16</v>
      </c>
      <c r="C30" s="2" t="s">
        <v>8</v>
      </c>
      <c r="D30" s="7">
        <v>100</v>
      </c>
      <c r="E30" s="7">
        <v>100</v>
      </c>
      <c r="F30" s="7">
        <v>100</v>
      </c>
    </row>
    <row r="31" spans="1:6" ht="31.5">
      <c r="A31" s="4" t="s">
        <v>40</v>
      </c>
      <c r="B31" s="5" t="s">
        <v>16</v>
      </c>
      <c r="C31" s="5" t="s">
        <v>27</v>
      </c>
      <c r="D31" s="8">
        <v>100</v>
      </c>
      <c r="E31" s="8">
        <v>100</v>
      </c>
      <c r="F31" s="8">
        <v>100</v>
      </c>
    </row>
    <row r="32" spans="1:6" ht="15.75">
      <c r="A32" s="6" t="s">
        <v>41</v>
      </c>
      <c r="B32" s="2" t="s">
        <v>42</v>
      </c>
      <c r="C32" s="2" t="s">
        <v>8</v>
      </c>
      <c r="D32" s="7">
        <v>3217919.5</v>
      </c>
      <c r="E32" s="7">
        <v>3395876.6</v>
      </c>
      <c r="F32" s="7">
        <v>3626561.5</v>
      </c>
    </row>
    <row r="33" spans="1:6" ht="15.75">
      <c r="A33" s="4" t="s">
        <v>43</v>
      </c>
      <c r="B33" s="5" t="s">
        <v>42</v>
      </c>
      <c r="C33" s="5" t="s">
        <v>7</v>
      </c>
      <c r="D33" s="8">
        <v>1391978.6</v>
      </c>
      <c r="E33" s="8">
        <v>1468134.2</v>
      </c>
      <c r="F33" s="8">
        <v>1577040.4</v>
      </c>
    </row>
    <row r="34" spans="1:6" ht="15.75">
      <c r="A34" s="4" t="s">
        <v>44</v>
      </c>
      <c r="B34" s="5" t="s">
        <v>42</v>
      </c>
      <c r="C34" s="5" t="s">
        <v>10</v>
      </c>
      <c r="D34" s="8">
        <v>1331683.7</v>
      </c>
      <c r="E34" s="8">
        <v>1426978.9</v>
      </c>
      <c r="F34" s="8">
        <v>1538836.4</v>
      </c>
    </row>
    <row r="35" spans="1:6" ht="15.75">
      <c r="A35" s="4" t="s">
        <v>45</v>
      </c>
      <c r="B35" s="5" t="s">
        <v>42</v>
      </c>
      <c r="C35" s="5" t="s">
        <v>12</v>
      </c>
      <c r="D35" s="8">
        <v>409258.2</v>
      </c>
      <c r="E35" s="8">
        <v>414418.1</v>
      </c>
      <c r="F35" s="8">
        <v>422918.1</v>
      </c>
    </row>
    <row r="36" spans="1:6" ht="15.75">
      <c r="A36" s="4" t="s">
        <v>46</v>
      </c>
      <c r="B36" s="5" t="s">
        <v>42</v>
      </c>
      <c r="C36" s="5" t="s">
        <v>42</v>
      </c>
      <c r="D36" s="8">
        <v>17959.3</v>
      </c>
      <c r="E36" s="8">
        <v>18075.599999999999</v>
      </c>
      <c r="F36" s="8">
        <v>18068.099999999999</v>
      </c>
    </row>
    <row r="37" spans="1:6" ht="15.75">
      <c r="A37" s="4" t="s">
        <v>47</v>
      </c>
      <c r="B37" s="5" t="s">
        <v>42</v>
      </c>
      <c r="C37" s="5" t="s">
        <v>24</v>
      </c>
      <c r="D37" s="8">
        <v>67039.7</v>
      </c>
      <c r="E37" s="8">
        <v>68269.7</v>
      </c>
      <c r="F37" s="8">
        <v>69698.399999999994</v>
      </c>
    </row>
    <row r="38" spans="1:6" ht="15.75">
      <c r="A38" s="6" t="s">
        <v>48</v>
      </c>
      <c r="B38" s="2" t="s">
        <v>29</v>
      </c>
      <c r="C38" s="2" t="s">
        <v>8</v>
      </c>
      <c r="D38" s="7">
        <v>55080.1</v>
      </c>
      <c r="E38" s="7">
        <v>51123.6</v>
      </c>
      <c r="F38" s="7">
        <v>51123.6</v>
      </c>
    </row>
    <row r="39" spans="1:6" ht="15.75">
      <c r="A39" s="4" t="s">
        <v>49</v>
      </c>
      <c r="B39" s="5" t="s">
        <v>29</v>
      </c>
      <c r="C39" s="5" t="s">
        <v>7</v>
      </c>
      <c r="D39" s="8">
        <v>37888.9</v>
      </c>
      <c r="E39" s="8">
        <v>33932.400000000001</v>
      </c>
      <c r="F39" s="8">
        <v>33932.400000000001</v>
      </c>
    </row>
    <row r="40" spans="1:6" ht="31.5">
      <c r="A40" s="4" t="s">
        <v>50</v>
      </c>
      <c r="B40" s="5" t="s">
        <v>29</v>
      </c>
      <c r="C40" s="5" t="s">
        <v>14</v>
      </c>
      <c r="D40" s="8">
        <v>17191.2</v>
      </c>
      <c r="E40" s="8">
        <v>17191.2</v>
      </c>
      <c r="F40" s="8">
        <v>17191.2</v>
      </c>
    </row>
    <row r="41" spans="1:6" ht="15.75">
      <c r="A41" s="6" t="s">
        <v>51</v>
      </c>
      <c r="B41" s="2" t="s">
        <v>24</v>
      </c>
      <c r="C41" s="2" t="s">
        <v>8</v>
      </c>
      <c r="D41" s="7">
        <v>300</v>
      </c>
      <c r="E41" s="7">
        <v>300</v>
      </c>
      <c r="F41" s="7">
        <v>300</v>
      </c>
    </row>
    <row r="42" spans="1:6" ht="15.75">
      <c r="A42" s="4" t="s">
        <v>52</v>
      </c>
      <c r="B42" s="5" t="s">
        <v>24</v>
      </c>
      <c r="C42" s="5" t="s">
        <v>24</v>
      </c>
      <c r="D42" s="8">
        <v>300</v>
      </c>
      <c r="E42" s="8">
        <v>300</v>
      </c>
      <c r="F42" s="8">
        <v>300</v>
      </c>
    </row>
    <row r="43" spans="1:6" ht="15.75">
      <c r="A43" s="6" t="s">
        <v>53</v>
      </c>
      <c r="B43" s="2" t="s">
        <v>32</v>
      </c>
      <c r="C43" s="2" t="s">
        <v>8</v>
      </c>
      <c r="D43" s="7">
        <v>440146</v>
      </c>
      <c r="E43" s="7">
        <v>450022.3</v>
      </c>
      <c r="F43" s="7">
        <v>461346.2</v>
      </c>
    </row>
    <row r="44" spans="1:6" ht="15.75">
      <c r="A44" s="4" t="s">
        <v>54</v>
      </c>
      <c r="B44" s="5" t="s">
        <v>32</v>
      </c>
      <c r="C44" s="5" t="s">
        <v>7</v>
      </c>
      <c r="D44" s="8">
        <v>24873</v>
      </c>
      <c r="E44" s="8">
        <v>24873</v>
      </c>
      <c r="F44" s="8">
        <v>24873</v>
      </c>
    </row>
    <row r="45" spans="1:6" ht="15.75">
      <c r="A45" s="4" t="s">
        <v>55</v>
      </c>
      <c r="B45" s="5" t="s">
        <v>32</v>
      </c>
      <c r="C45" s="5" t="s">
        <v>10</v>
      </c>
      <c r="D45" s="8">
        <v>61755</v>
      </c>
      <c r="E45" s="8">
        <v>21787</v>
      </c>
      <c r="F45" s="8">
        <v>21787</v>
      </c>
    </row>
    <row r="46" spans="1:6" ht="15.75">
      <c r="A46" s="4" t="s">
        <v>56</v>
      </c>
      <c r="B46" s="5" t="s">
        <v>32</v>
      </c>
      <c r="C46" s="5" t="s">
        <v>12</v>
      </c>
      <c r="D46" s="8">
        <v>123919.9</v>
      </c>
      <c r="E46" s="8">
        <v>140124.20000000001</v>
      </c>
      <c r="F46" s="8">
        <v>149660.79999999999</v>
      </c>
    </row>
    <row r="47" spans="1:6" ht="15.75">
      <c r="A47" s="4" t="s">
        <v>57</v>
      </c>
      <c r="B47" s="5" t="s">
        <v>32</v>
      </c>
      <c r="C47" s="5" t="s">
        <v>14</v>
      </c>
      <c r="D47" s="8">
        <v>181113.1</v>
      </c>
      <c r="E47" s="8">
        <v>214753.1</v>
      </c>
      <c r="F47" s="8">
        <v>216540.4</v>
      </c>
    </row>
    <row r="48" spans="1:6" ht="15.75">
      <c r="A48" s="4" t="s">
        <v>58</v>
      </c>
      <c r="B48" s="5" t="s">
        <v>32</v>
      </c>
      <c r="C48" s="5" t="s">
        <v>16</v>
      </c>
      <c r="D48" s="8">
        <v>48485</v>
      </c>
      <c r="E48" s="8">
        <v>48485</v>
      </c>
      <c r="F48" s="8">
        <v>48485</v>
      </c>
    </row>
    <row r="49" spans="1:6" ht="15.75">
      <c r="A49" s="6" t="s">
        <v>59</v>
      </c>
      <c r="B49" s="2" t="s">
        <v>18</v>
      </c>
      <c r="C49" s="2" t="s">
        <v>8</v>
      </c>
      <c r="D49" s="7">
        <v>11207</v>
      </c>
      <c r="E49" s="7">
        <v>11207</v>
      </c>
      <c r="F49" s="7">
        <v>11207</v>
      </c>
    </row>
    <row r="50" spans="1:6" ht="15.75">
      <c r="A50" s="4" t="s">
        <v>60</v>
      </c>
      <c r="B50" s="5" t="s">
        <v>18</v>
      </c>
      <c r="C50" s="5" t="s">
        <v>10</v>
      </c>
      <c r="D50" s="8">
        <v>11207</v>
      </c>
      <c r="E50" s="8">
        <v>11207</v>
      </c>
      <c r="F50" s="8">
        <v>11207</v>
      </c>
    </row>
    <row r="51" spans="1:6" ht="15.75">
      <c r="A51" s="6" t="s">
        <v>61</v>
      </c>
      <c r="B51" s="2" t="s">
        <v>34</v>
      </c>
      <c r="C51" s="2" t="s">
        <v>8</v>
      </c>
      <c r="D51" s="7">
        <v>2200</v>
      </c>
      <c r="E51" s="7">
        <v>2200</v>
      </c>
      <c r="F51" s="7">
        <v>2200</v>
      </c>
    </row>
    <row r="52" spans="1:6" ht="15.75">
      <c r="A52" s="4" t="s">
        <v>62</v>
      </c>
      <c r="B52" s="5" t="s">
        <v>34</v>
      </c>
      <c r="C52" s="5" t="s">
        <v>7</v>
      </c>
      <c r="D52" s="8">
        <v>550</v>
      </c>
      <c r="E52" s="8">
        <v>550</v>
      </c>
      <c r="F52" s="8">
        <v>550</v>
      </c>
    </row>
    <row r="53" spans="1:6" ht="15.75">
      <c r="A53" s="4" t="s">
        <v>63</v>
      </c>
      <c r="B53" s="5" t="s">
        <v>34</v>
      </c>
      <c r="C53" s="5" t="s">
        <v>10</v>
      </c>
      <c r="D53" s="8">
        <v>1650</v>
      </c>
      <c r="E53" s="8">
        <v>1650</v>
      </c>
      <c r="F53" s="8">
        <v>1650</v>
      </c>
    </row>
    <row r="54" spans="1:6" ht="63">
      <c r="A54" s="6" t="s">
        <v>64</v>
      </c>
      <c r="B54" s="2" t="s">
        <v>65</v>
      </c>
      <c r="C54" s="2" t="s">
        <v>8</v>
      </c>
      <c r="D54" s="7">
        <v>327697.3</v>
      </c>
      <c r="E54" s="7">
        <v>341455.6</v>
      </c>
      <c r="F54" s="7">
        <v>355853.7</v>
      </c>
    </row>
    <row r="55" spans="1:6" ht="47.25">
      <c r="A55" s="4" t="s">
        <v>66</v>
      </c>
      <c r="B55" s="5" t="s">
        <v>65</v>
      </c>
      <c r="C55" s="5" t="s">
        <v>7</v>
      </c>
      <c r="D55" s="8">
        <v>276861.3</v>
      </c>
      <c r="E55" s="8">
        <v>290619.59999999998</v>
      </c>
      <c r="F55" s="8">
        <v>305017.7</v>
      </c>
    </row>
    <row r="56" spans="1:6" ht="31.5">
      <c r="A56" s="4" t="s">
        <v>67</v>
      </c>
      <c r="B56" s="5" t="s">
        <v>65</v>
      </c>
      <c r="C56" s="5" t="s">
        <v>12</v>
      </c>
      <c r="D56" s="8">
        <v>50836</v>
      </c>
      <c r="E56" s="8">
        <v>50836</v>
      </c>
      <c r="F56" s="8">
        <v>50836</v>
      </c>
    </row>
    <row r="57" spans="1:6" ht="15.75">
      <c r="A57" s="9" t="s">
        <v>68</v>
      </c>
      <c r="B57" s="2" t="s">
        <v>4</v>
      </c>
      <c r="C57" s="2" t="s">
        <v>4</v>
      </c>
      <c r="D57" s="7">
        <v>4647623.2</v>
      </c>
      <c r="E57" s="7">
        <v>4844443.5</v>
      </c>
      <c r="F57" s="7">
        <f>F54+F51+F49+F43+F41+F38+F32+F30+F26+F20+F17+F10</f>
        <v>5052842.7</v>
      </c>
    </row>
  </sheetData>
  <mergeCells count="10">
    <mergeCell ref="B1:F1"/>
    <mergeCell ref="B2:F2"/>
    <mergeCell ref="B3:F3"/>
    <mergeCell ref="A5:F5"/>
    <mergeCell ref="B7:B8"/>
    <mergeCell ref="C7:C8"/>
    <mergeCell ref="E7:E8"/>
    <mergeCell ref="F7:F8"/>
    <mergeCell ref="A7:A8"/>
    <mergeCell ref="D7:D8"/>
  </mergeCells>
  <pageMargins left="1.1811023622047243" right="0.39370078740157477" top="0.78740157480314954" bottom="0.78740157480314954" header="0" footer="0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sag-kf</cp:lastModifiedBy>
  <cp:lastPrinted>2016-10-12T07:02:37Z</cp:lastPrinted>
  <dcterms:created xsi:type="dcterms:W3CDTF">2013-05-31T10:21:32Z</dcterms:created>
  <dcterms:modified xsi:type="dcterms:W3CDTF">2016-10-14T08:09:54Z</dcterms:modified>
</cp:coreProperties>
</file>