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4 год\24.05.2024\заседание СД 24.05.2024\РЕШЕНИ ВЕРНО\РСД № 385 Исполнение бюджета  2023\"/>
    </mc:Choice>
  </mc:AlternateContent>
  <xr:revisionPtr revIDLastSave="0" documentId="13_ncr:1_{15ED7025-ED03-491B-8DB4-F4EFE3E4E3BB}" xr6:coauthVersionLast="47" xr6:coauthVersionMax="47" xr10:uidLastSave="{00000000-0000-0000-0000-000000000000}"/>
  <bookViews>
    <workbookView xWindow="1860" yWindow="1860" windowWidth="21600" windowHeight="11385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(2)'!$C$99</definedName>
    <definedName name="SIGN" localSheetId="0">'ДЧБ (2)'!$A$17:$E$18</definedName>
  </definedNames>
  <calcPr calcId="191029"/>
</workbook>
</file>

<file path=xl/calcChain.xml><?xml version="1.0" encoding="utf-8"?>
<calcChain xmlns="http://schemas.openxmlformats.org/spreadsheetml/2006/main">
  <c r="D89" i="2" l="1"/>
  <c r="D90" i="2"/>
  <c r="D91" i="2"/>
  <c r="D92" i="2"/>
  <c r="D51" i="2"/>
  <c r="D47" i="2"/>
  <c r="D48" i="2"/>
  <c r="D49" i="2"/>
  <c r="D50" i="2"/>
  <c r="D41" i="2"/>
  <c r="D42" i="2"/>
  <c r="D43" i="2"/>
  <c r="D44" i="2"/>
  <c r="D45" i="2"/>
  <c r="D46" i="2"/>
  <c r="D40" i="2"/>
  <c r="C64" i="2" l="1"/>
  <c r="C53" i="2"/>
  <c r="C11" i="2" s="1"/>
  <c r="B53" i="2"/>
  <c r="B11" i="2" s="1"/>
  <c r="D94" i="2"/>
  <c r="B64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65" i="2"/>
  <c r="C55" i="2"/>
  <c r="B55" i="2"/>
  <c r="C93" i="2"/>
  <c r="B93" i="2"/>
  <c r="C88" i="2"/>
  <c r="B88" i="2"/>
  <c r="D56" i="2"/>
  <c r="D57" i="2"/>
  <c r="D58" i="2"/>
  <c r="D59" i="2"/>
  <c r="D60" i="2"/>
  <c r="D61" i="2"/>
  <c r="D62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B10" i="2" l="1"/>
  <c r="C10" i="2"/>
  <c r="D88" i="2"/>
  <c r="D93" i="2"/>
  <c r="D64" i="2"/>
  <c r="D55" i="2"/>
  <c r="D11" i="2"/>
  <c r="D10" i="2" l="1"/>
</calcChain>
</file>

<file path=xl/sharedStrings.xml><?xml version="1.0" encoding="utf-8"?>
<sst xmlns="http://schemas.openxmlformats.org/spreadsheetml/2006/main" count="96" uniqueCount="95">
  <si>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</si>
  <si>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</si>
  <si>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</si>
  <si>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</si>
  <si>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</si>
  <si>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</si>
  <si>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</si>
  <si>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</si>
  <si>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</si>
  <si>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</si>
  <si>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</si>
  <si>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</si>
  <si>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</si>
  <si>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</si>
  <si>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</si>
  <si>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</si>
  <si>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</si>
  <si>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</si>
  <si>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</si>
  <si>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</si>
  <si>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</si>
  <si>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</si>
  <si>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</si>
  <si>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</si>
  <si>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</si>
  <si>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</si>
  <si>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</si>
  <si>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</si>
  <si>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</si>
  <si>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</si>
  <si>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</si>
  <si>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</si>
  <si>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Комитет финансов  Гатчинского муниципального района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</si>
  <si>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</si>
  <si>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</si>
  <si>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</si>
  <si>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</si>
  <si>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</si>
  <si>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</si>
  <si>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</si>
  <si>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</si>
  <si>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</si>
  <si>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</si>
  <si>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</si>
  <si>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</si>
  <si>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</si>
  <si>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</si>
  <si>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</si>
  <si>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проведение капитального ремонта спортивных площадок (стадионов)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</si>
  <si>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</si>
  <si>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</si>
  <si>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</si>
  <si>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</si>
  <si>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</si>
  <si>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</si>
  <si>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</si>
  <si>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</si>
  <si>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</si>
  <si>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Комитет по управлению имуществом Гатчинского муниципального района</t>
  </si>
  <si>
    <t>Субсидии на мониторинг деятельности субъектов малого и среднего предпринимательства Ленинградской области (неконкурсные)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</si>
  <si>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</si>
  <si>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Доходы бюджетов муниципальных районов от возврата иными организациями остатков субсидий прошлых лет</t>
  </si>
  <si>
    <t>Межбюджетные трансферты на исполнение полномочий по муниципальному жилищному контролю</t>
  </si>
  <si>
    <t>Субсидии на организацию отдыха детей в каникулярное время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</si>
  <si>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</si>
  <si>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</si>
  <si>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</si>
  <si>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</si>
  <si>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комплексных кадастровых работ (конкурсные)</t>
  </si>
  <si>
    <t>ё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</si>
  <si>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районовв т.ч.:</t>
  </si>
  <si>
    <t>Гатчинского муниципального района за 2023 год</t>
  </si>
  <si>
    <t>Уточненный план на 2023 год (тыс.руб.)</t>
  </si>
  <si>
    <t>Исполнение за 2023 год (тыс.руб.)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</si>
  <si>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</si>
  <si>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Субсидии на реализацию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 в рамках Соглашения о предоставлении субсидий из бюджета Санкт-Петербурга (конкурсные)</t>
  </si>
  <si>
    <t>Субсидии на создание новых мест в общеобразовательных организациях (конкурсные)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</si>
  <si>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47:25:0107016:810)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</si>
  <si>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</si>
  <si>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</si>
  <si>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(Обеспечены благоустроенными жилыми помещениями специализированного жилищного фонда по договорам найма специализированных жилых помещений дети-сироты и дети, оставшиеся без попечения родителей)</t>
  </si>
  <si>
    <t>Иные межбюджетные трансферты 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</si>
  <si>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</si>
  <si>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(гранты) бюджетам муниципальных районов за достижение показателей деятельности органов местного самоуправления</t>
  </si>
  <si>
    <t>Грант за достижение показателей деятельности органов исполнительной власти субъектов Российской Федерации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</si>
  <si>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</si>
  <si>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</si>
  <si>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(Другие вопросы в области образования) (Образовательные организации обеспечены материально-технической базой для внедрения цифровой образовательной среды)</t>
  </si>
  <si>
    <t>Субсидиии на модернизацию инфраструктуры общего образования в отдельных субъектах Российской Федерации</t>
  </si>
  <si>
    <t>Субсидии на модернизацию инфраструктуры общего образования в отдельных субъектах Российской Федерации (Образовательное учреждение на 825 месть по адресу: Ленинградская область, район Гатчинский, г. Гатчина, земельный участок с кадастровым № 47:25:0111013:571, Ленинградская область, муниципальный район Гатчинский, городское поселение Гатчинское, город Гатчина)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</si>
  <si>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</si>
  <si>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за счет резервного фонда Правительства Ленинградской области</t>
  </si>
  <si>
    <t>Субсидии на государственную поддержку отрасли культуры (Федеральный проект "Культурная среда") (Оснащены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материалами)</t>
  </si>
  <si>
    <t>Межбюджетные трансферты на  организацию бухгалтерского обслуживания муниципальных бюджетных учреждений культуры</t>
  </si>
  <si>
    <t>от 24.05.2024 № 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</si>
</sst>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vertical="center" wrapText="1"/>
    </xf>
    <xf numFmtId="167" fontId="5" fillId="0" borderId="1" xfId="0" applyNumberFormat="1" applyFont="1" applyBorder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167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 wrapText="1"/>
    </xf>
    <xf numFmtId="166" fontId="8" fillId="0" borderId="1" xfId="0" applyNumberFormat="1" applyFont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167" fontId="9" fillId="0" borderId="1" xfId="0" applyNumberFormat="1" applyFont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167" fontId="3" fillId="2" borderId="1" xfId="0" applyNumberFormat="1" applyFont="1" applyFill="1" applyBorder="1" applyAlignment="1">
      <alignment horizontal="right" wrapText="1"/>
    </xf>
    <xf numFmtId="167" fontId="3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166" fontId="8" fillId="2" borderId="1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166" fontId="8" fillId="2" borderId="1" xfId="0" applyNumberFormat="1" applyFont="1" applyFill="1" applyBorder="1"/>
    <xf numFmtId="166" fontId="3" fillId="2" borderId="1" xfId="0" applyNumberFormat="1" applyFont="1" applyFill="1" applyBorder="1"/>
    <xf numFmtId="167" fontId="3" fillId="2" borderId="1" xfId="0" applyNumberFormat="1" applyFont="1" applyFill="1" applyBorder="1"/>
    <xf numFmtId="0" fontId="1" fillId="2" borderId="0" xfId="0" applyFont="1" applyFill="1"/>
    <xf numFmtId="167" fontId="3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I95"/>
  <sheetViews>
    <sheetView showGridLines="0" tabSelected="1" workbookViewId="0">
      <selection activeCell="A7" sqref="A7:D7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5" t="s">
        <v>4</v>
      </c>
      <c r="D2" s="46"/>
      <c r="E2" s="2"/>
      <c r="F2" s="3"/>
      <c r="G2" s="3"/>
    </row>
    <row r="3" spans="1:7" ht="15.75" x14ac:dyDescent="0.25">
      <c r="A3" s="7"/>
      <c r="B3" s="47" t="s">
        <v>5</v>
      </c>
      <c r="C3" s="46"/>
      <c r="D3" s="46"/>
      <c r="E3" s="4"/>
      <c r="F3" s="4"/>
      <c r="G3" s="4"/>
    </row>
    <row r="4" spans="1:7" ht="15.75" x14ac:dyDescent="0.25">
      <c r="A4" s="48" t="s">
        <v>94</v>
      </c>
      <c r="B4" s="48"/>
      <c r="C4" s="48"/>
      <c r="D4" s="48"/>
    </row>
    <row r="5" spans="1:7" x14ac:dyDescent="0.2">
      <c r="A5" s="43"/>
      <c r="B5" s="43"/>
      <c r="C5" s="43"/>
    </row>
    <row r="6" spans="1:7" ht="18.75" x14ac:dyDescent="0.2">
      <c r="A6" s="44" t="s">
        <v>0</v>
      </c>
      <c r="B6" s="44"/>
      <c r="C6" s="44"/>
      <c r="D6" s="44"/>
    </row>
    <row r="7" spans="1:7" ht="18.75" x14ac:dyDescent="0.2">
      <c r="A7" s="44" t="s">
        <v>71</v>
      </c>
      <c r="B7" s="44"/>
      <c r="C7" s="44"/>
      <c r="D7" s="44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72</v>
      </c>
      <c r="C9" s="10" t="s">
        <v>73</v>
      </c>
      <c r="D9" s="10" t="s">
        <v>1</v>
      </c>
      <c r="E9" s="13"/>
      <c r="F9" s="13"/>
    </row>
    <row r="10" spans="1:7" ht="15.75" x14ac:dyDescent="0.25">
      <c r="A10" s="14" t="s">
        <v>6</v>
      </c>
      <c r="B10" s="16">
        <f>SUM(B11+B55+B64+B88+B93)</f>
        <v>6545950.2699999996</v>
      </c>
      <c r="C10" s="18">
        <f>SUM(C11+C55+C64+C88+C93)</f>
        <v>6512845.1200000001</v>
      </c>
      <c r="D10" s="20">
        <f>SUM(C10/B10*100)</f>
        <v>99.494265177178022</v>
      </c>
    </row>
    <row r="11" spans="1:7" ht="15.75" outlineLevel="1" x14ac:dyDescent="0.25">
      <c r="A11" s="15" t="s">
        <v>7</v>
      </c>
      <c r="B11" s="23">
        <f>SUM(B12:B54)</f>
        <v>1412189.63</v>
      </c>
      <c r="C11" s="24">
        <f>SUM(C12:C53)</f>
        <v>1380211.56</v>
      </c>
      <c r="D11" s="25">
        <f>SUM(C11/B11*100)</f>
        <v>97.735568274920709</v>
      </c>
    </row>
    <row r="12" spans="1:7" ht="31.5" outlineLevel="1" x14ac:dyDescent="0.25">
      <c r="A12" s="11" t="s">
        <v>8</v>
      </c>
      <c r="B12" s="19">
        <v>41314.04</v>
      </c>
      <c r="C12" s="19">
        <v>41314.04</v>
      </c>
      <c r="D12" s="31">
        <f t="shared" ref="D12:D51" si="0">SUM(C12/B12*100)</f>
        <v>100</v>
      </c>
    </row>
    <row r="13" spans="1:7" ht="31.5" outlineLevel="1" x14ac:dyDescent="0.25">
      <c r="A13" s="11" t="s">
        <v>54</v>
      </c>
      <c r="B13" s="19">
        <v>86812.54</v>
      </c>
      <c r="C13" s="19">
        <v>59311.29</v>
      </c>
      <c r="D13" s="31">
        <f t="shared" si="0"/>
        <v>68.321108908920309</v>
      </c>
    </row>
    <row r="14" spans="1:7" ht="47.25" outlineLevel="1" x14ac:dyDescent="0.25">
      <c r="A14" s="11" t="s">
        <v>9</v>
      </c>
      <c r="B14" s="19">
        <v>72811.09</v>
      </c>
      <c r="C14" s="19">
        <v>72801.97</v>
      </c>
      <c r="D14" s="31">
        <f t="shared" si="0"/>
        <v>99.98747443555645</v>
      </c>
    </row>
    <row r="15" spans="1:7" ht="47.25" outlineLevel="1" x14ac:dyDescent="0.25">
      <c r="A15" s="11" t="s">
        <v>74</v>
      </c>
      <c r="B15" s="19">
        <v>15007.66</v>
      </c>
      <c r="C15" s="19">
        <v>14908.48</v>
      </c>
      <c r="D15" s="31">
        <f t="shared" si="0"/>
        <v>99.339137480459968</v>
      </c>
    </row>
    <row r="16" spans="1:7" ht="78.75" outlineLevel="1" x14ac:dyDescent="0.25">
      <c r="A16" s="12" t="s">
        <v>75</v>
      </c>
      <c r="B16" s="19">
        <v>49901.65</v>
      </c>
      <c r="C16" s="19">
        <v>49901.65</v>
      </c>
      <c r="D16" s="31">
        <f t="shared" si="0"/>
        <v>100</v>
      </c>
    </row>
    <row r="17" spans="1:4" ht="31.5" outlineLevel="1" x14ac:dyDescent="0.25">
      <c r="A17" s="11" t="s">
        <v>76</v>
      </c>
      <c r="B17" s="19">
        <v>262881.48</v>
      </c>
      <c r="C17" s="19">
        <v>262881.48</v>
      </c>
      <c r="D17" s="31">
        <f t="shared" si="0"/>
        <v>100</v>
      </c>
    </row>
    <row r="18" spans="1:4" ht="126" outlineLevel="1" x14ac:dyDescent="0.25">
      <c r="A18" s="12" t="s">
        <v>77</v>
      </c>
      <c r="B18" s="19">
        <v>295689.69</v>
      </c>
      <c r="C18" s="19">
        <v>295689.69</v>
      </c>
      <c r="D18" s="31">
        <f t="shared" si="0"/>
        <v>100</v>
      </c>
    </row>
    <row r="19" spans="1:4" ht="47.25" outlineLevel="1" x14ac:dyDescent="0.25">
      <c r="A19" s="11" t="s">
        <v>10</v>
      </c>
      <c r="B19" s="19">
        <v>28231.5</v>
      </c>
      <c r="C19" s="19">
        <v>27987.759999999998</v>
      </c>
      <c r="D19" s="31">
        <f t="shared" si="0"/>
        <v>99.136638152418385</v>
      </c>
    </row>
    <row r="20" spans="1:4" ht="31.5" outlineLevel="1" x14ac:dyDescent="0.25">
      <c r="A20" s="11" t="s">
        <v>59</v>
      </c>
      <c r="B20" s="19">
        <v>657.34</v>
      </c>
      <c r="C20" s="19">
        <v>657.34</v>
      </c>
      <c r="D20" s="31">
        <f t="shared" si="0"/>
        <v>100</v>
      </c>
    </row>
    <row r="21" spans="1:4" ht="78.75" outlineLevel="1" x14ac:dyDescent="0.25">
      <c r="A21" s="12" t="s">
        <v>60</v>
      </c>
      <c r="B21" s="19">
        <v>2612</v>
      </c>
      <c r="C21" s="19">
        <v>2612</v>
      </c>
      <c r="D21" s="31">
        <f t="shared" si="0"/>
        <v>100</v>
      </c>
    </row>
    <row r="22" spans="1:4" ht="15.75" outlineLevel="1" x14ac:dyDescent="0.25">
      <c r="A22" s="11" t="s">
        <v>47</v>
      </c>
      <c r="B22" s="19">
        <v>200013</v>
      </c>
      <c r="C22" s="19">
        <v>200013</v>
      </c>
      <c r="D22" s="31">
        <f t="shared" si="0"/>
        <v>100</v>
      </c>
    </row>
    <row r="23" spans="1:4" ht="47.25" outlineLevel="1" x14ac:dyDescent="0.25">
      <c r="A23" s="11" t="s">
        <v>78</v>
      </c>
      <c r="B23" s="19">
        <v>8873.4500000000007</v>
      </c>
      <c r="C23" s="19">
        <v>8873.4500000000007</v>
      </c>
      <c r="D23" s="31">
        <f t="shared" si="0"/>
        <v>100</v>
      </c>
    </row>
    <row r="24" spans="1:4" ht="47.25" outlineLevel="1" x14ac:dyDescent="0.25">
      <c r="A24" s="11" t="s">
        <v>11</v>
      </c>
      <c r="B24" s="19">
        <v>622</v>
      </c>
      <c r="C24" s="19">
        <v>622</v>
      </c>
      <c r="D24" s="31">
        <f t="shared" si="0"/>
        <v>100</v>
      </c>
    </row>
    <row r="25" spans="1:4" ht="31.5" outlineLevel="1" x14ac:dyDescent="0.25">
      <c r="A25" s="11" t="s">
        <v>12</v>
      </c>
      <c r="B25" s="19">
        <v>31603</v>
      </c>
      <c r="C25" s="19">
        <v>31603</v>
      </c>
      <c r="D25" s="31">
        <f t="shared" si="0"/>
        <v>100</v>
      </c>
    </row>
    <row r="26" spans="1:4" ht="31.5" outlineLevel="1" x14ac:dyDescent="0.25">
      <c r="A26" s="11" t="s">
        <v>13</v>
      </c>
      <c r="B26" s="19">
        <v>1602</v>
      </c>
      <c r="C26" s="19">
        <v>1602</v>
      </c>
      <c r="D26" s="31">
        <f t="shared" si="0"/>
        <v>100</v>
      </c>
    </row>
    <row r="27" spans="1:4" ht="110.25" outlineLevel="1" x14ac:dyDescent="0.25">
      <c r="A27" s="12" t="s">
        <v>14</v>
      </c>
      <c r="B27" s="19">
        <v>1818.8</v>
      </c>
      <c r="C27" s="19">
        <v>1778.27</v>
      </c>
      <c r="D27" s="31">
        <f t="shared" si="0"/>
        <v>97.771607653397837</v>
      </c>
    </row>
    <row r="28" spans="1:4" ht="47.25" outlineLevel="1" x14ac:dyDescent="0.25">
      <c r="A28" s="11" t="s">
        <v>15</v>
      </c>
      <c r="B28" s="19">
        <v>24.84</v>
      </c>
      <c r="C28" s="19">
        <v>24.84</v>
      </c>
      <c r="D28" s="31">
        <f t="shared" si="0"/>
        <v>100</v>
      </c>
    </row>
    <row r="29" spans="1:4" ht="157.5" outlineLevel="1" x14ac:dyDescent="0.25">
      <c r="A29" s="12" t="s">
        <v>16</v>
      </c>
      <c r="B29" s="19">
        <v>5176.7</v>
      </c>
      <c r="C29" s="19">
        <v>4676.7</v>
      </c>
      <c r="D29" s="31">
        <f t="shared" si="0"/>
        <v>90.341337145285607</v>
      </c>
    </row>
    <row r="30" spans="1:4" ht="47.25" outlineLevel="1" x14ac:dyDescent="0.25">
      <c r="A30" s="11" t="s">
        <v>17</v>
      </c>
      <c r="B30" s="19">
        <v>415.94</v>
      </c>
      <c r="C30" s="19">
        <v>415.94</v>
      </c>
      <c r="D30" s="31">
        <f t="shared" si="0"/>
        <v>100</v>
      </c>
    </row>
    <row r="31" spans="1:4" ht="47.25" outlineLevel="1" x14ac:dyDescent="0.25">
      <c r="A31" s="11" t="s">
        <v>18</v>
      </c>
      <c r="B31" s="19">
        <v>2408</v>
      </c>
      <c r="C31" s="19">
        <v>2408</v>
      </c>
      <c r="D31" s="31">
        <f t="shared" si="0"/>
        <v>100</v>
      </c>
    </row>
    <row r="32" spans="1:4" ht="63" outlineLevel="1" x14ac:dyDescent="0.25">
      <c r="A32" s="11" t="s">
        <v>19</v>
      </c>
      <c r="B32" s="19">
        <v>8316.6</v>
      </c>
      <c r="C32" s="19">
        <v>8316.6</v>
      </c>
      <c r="D32" s="31">
        <f t="shared" si="0"/>
        <v>100</v>
      </c>
    </row>
    <row r="33" spans="1:4" ht="47.25" outlineLevel="1" x14ac:dyDescent="0.25">
      <c r="A33" s="11" t="s">
        <v>20</v>
      </c>
      <c r="B33" s="19">
        <v>1022.28</v>
      </c>
      <c r="C33" s="19">
        <v>1022.28</v>
      </c>
      <c r="D33" s="31">
        <f t="shared" si="0"/>
        <v>100</v>
      </c>
    </row>
    <row r="34" spans="1:4" ht="47.25" outlineLevel="1" x14ac:dyDescent="0.25">
      <c r="A34" s="11" t="s">
        <v>21</v>
      </c>
      <c r="B34" s="19">
        <v>2429</v>
      </c>
      <c r="C34" s="19">
        <v>2429</v>
      </c>
      <c r="D34" s="31">
        <f t="shared" si="0"/>
        <v>100</v>
      </c>
    </row>
    <row r="35" spans="1:4" ht="63" outlineLevel="1" x14ac:dyDescent="0.25">
      <c r="A35" s="11" t="s">
        <v>22</v>
      </c>
      <c r="B35" s="19">
        <v>20200</v>
      </c>
      <c r="C35" s="19">
        <v>20200</v>
      </c>
      <c r="D35" s="31">
        <f t="shared" si="0"/>
        <v>100</v>
      </c>
    </row>
    <row r="36" spans="1:4" ht="31.5" outlineLevel="1" x14ac:dyDescent="0.25">
      <c r="A36" s="11" t="s">
        <v>23</v>
      </c>
      <c r="B36" s="19">
        <v>1647.48</v>
      </c>
      <c r="C36" s="19">
        <v>1647.48</v>
      </c>
      <c r="D36" s="31">
        <f t="shared" si="0"/>
        <v>100</v>
      </c>
    </row>
    <row r="37" spans="1:4" ht="47.25" outlineLevel="1" x14ac:dyDescent="0.25">
      <c r="A37" s="11" t="s">
        <v>24</v>
      </c>
      <c r="B37" s="19">
        <v>4287.1000000000004</v>
      </c>
      <c r="C37" s="19">
        <v>4287.1000000000004</v>
      </c>
      <c r="D37" s="31">
        <f t="shared" si="0"/>
        <v>100</v>
      </c>
    </row>
    <row r="38" spans="1:4" ht="47.25" outlineLevel="1" x14ac:dyDescent="0.25">
      <c r="A38" s="11" t="s">
        <v>25</v>
      </c>
      <c r="B38" s="19">
        <v>207.8</v>
      </c>
      <c r="C38" s="19">
        <v>201.74</v>
      </c>
      <c r="D38" s="31">
        <f t="shared" si="0"/>
        <v>97.083734359961511</v>
      </c>
    </row>
    <row r="39" spans="1:4" ht="47.25" outlineLevel="1" x14ac:dyDescent="0.25">
      <c r="A39" s="11" t="s">
        <v>26</v>
      </c>
      <c r="B39" s="19">
        <v>441.2</v>
      </c>
      <c r="C39" s="19">
        <v>441.2</v>
      </c>
      <c r="D39" s="31">
        <f t="shared" si="0"/>
        <v>100</v>
      </c>
    </row>
    <row r="40" spans="1:4" ht="31.5" outlineLevel="1" x14ac:dyDescent="0.25">
      <c r="A40" s="29" t="s">
        <v>79</v>
      </c>
      <c r="B40" s="32">
        <v>1971.8</v>
      </c>
      <c r="C40" s="32">
        <v>1971.81</v>
      </c>
      <c r="D40" s="33">
        <f t="shared" si="0"/>
        <v>100.00050715082665</v>
      </c>
    </row>
    <row r="41" spans="1:4" ht="31.5" outlineLevel="1" x14ac:dyDescent="0.25">
      <c r="A41" s="11" t="s">
        <v>27</v>
      </c>
      <c r="B41" s="19">
        <v>40456.800000000003</v>
      </c>
      <c r="C41" s="19">
        <v>38581.53</v>
      </c>
      <c r="D41" s="33">
        <f t="shared" si="0"/>
        <v>95.36475944711394</v>
      </c>
    </row>
    <row r="42" spans="1:4" ht="47.25" outlineLevel="1" x14ac:dyDescent="0.25">
      <c r="A42" s="11" t="s">
        <v>28</v>
      </c>
      <c r="B42" s="19">
        <v>72520.600000000006</v>
      </c>
      <c r="C42" s="19">
        <v>71931.5</v>
      </c>
      <c r="D42" s="33">
        <f t="shared" si="0"/>
        <v>99.187679087045595</v>
      </c>
    </row>
    <row r="43" spans="1:4" ht="94.5" outlineLevel="1" x14ac:dyDescent="0.25">
      <c r="A43" s="12" t="s">
        <v>80</v>
      </c>
      <c r="B43" s="19">
        <v>6501.57</v>
      </c>
      <c r="C43" s="19">
        <v>6501.57</v>
      </c>
      <c r="D43" s="33">
        <f t="shared" si="0"/>
        <v>100</v>
      </c>
    </row>
    <row r="44" spans="1:4" ht="47.25" outlineLevel="1" x14ac:dyDescent="0.25">
      <c r="A44" s="11" t="s">
        <v>29</v>
      </c>
      <c r="B44" s="19">
        <v>124723.4</v>
      </c>
      <c r="C44" s="19">
        <v>123869.78</v>
      </c>
      <c r="D44" s="33">
        <f t="shared" si="0"/>
        <v>99.315589536526431</v>
      </c>
    </row>
    <row r="45" spans="1:4" ht="47.25" outlineLevel="1" x14ac:dyDescent="0.25">
      <c r="A45" s="11" t="s">
        <v>30</v>
      </c>
      <c r="B45" s="19">
        <v>28</v>
      </c>
      <c r="C45" s="19">
        <v>28</v>
      </c>
      <c r="D45" s="33">
        <f t="shared" si="0"/>
        <v>100</v>
      </c>
    </row>
    <row r="46" spans="1:4" ht="47.25" outlineLevel="1" x14ac:dyDescent="0.25">
      <c r="A46" s="11" t="s">
        <v>31</v>
      </c>
      <c r="B46" s="19">
        <v>9201.84</v>
      </c>
      <c r="C46" s="19">
        <v>9201.84</v>
      </c>
      <c r="D46" s="33">
        <f t="shared" si="0"/>
        <v>100</v>
      </c>
    </row>
    <row r="47" spans="1:4" ht="31.5" outlineLevel="1" x14ac:dyDescent="0.25">
      <c r="A47" s="11" t="s">
        <v>62</v>
      </c>
      <c r="B47" s="19">
        <v>1897.28</v>
      </c>
      <c r="C47" s="19">
        <v>1897.28</v>
      </c>
      <c r="D47" s="33">
        <f t="shared" si="0"/>
        <v>100</v>
      </c>
    </row>
    <row r="48" spans="1:4" ht="31.5" outlineLevel="1" x14ac:dyDescent="0.25">
      <c r="A48" s="11" t="s">
        <v>36</v>
      </c>
      <c r="B48" s="19">
        <v>1115.7</v>
      </c>
      <c r="C48" s="19">
        <v>1115.7</v>
      </c>
      <c r="D48" s="33">
        <f t="shared" si="0"/>
        <v>100</v>
      </c>
    </row>
    <row r="49" spans="1:9" ht="31.5" outlineLevel="1" x14ac:dyDescent="0.25">
      <c r="A49" s="11" t="s">
        <v>38</v>
      </c>
      <c r="B49" s="19">
        <v>2809.4</v>
      </c>
      <c r="C49" s="19">
        <v>2809.4</v>
      </c>
      <c r="D49" s="33">
        <f t="shared" si="0"/>
        <v>100</v>
      </c>
    </row>
    <row r="50" spans="1:9" ht="31.5" outlineLevel="1" x14ac:dyDescent="0.25">
      <c r="A50" s="11" t="s">
        <v>39</v>
      </c>
      <c r="B50" s="19">
        <v>1872.9</v>
      </c>
      <c r="C50" s="19">
        <v>1872.9</v>
      </c>
      <c r="D50" s="33">
        <f t="shared" si="0"/>
        <v>100</v>
      </c>
    </row>
    <row r="51" spans="1:9" ht="78.75" outlineLevel="1" x14ac:dyDescent="0.25">
      <c r="A51" s="12" t="s">
        <v>81</v>
      </c>
      <c r="B51" s="19">
        <v>2062.16</v>
      </c>
      <c r="C51" s="19">
        <v>2062.16</v>
      </c>
      <c r="D51" s="33">
        <f t="shared" si="0"/>
        <v>100</v>
      </c>
    </row>
    <row r="52" spans="1:9" ht="31.5" outlineLevel="1" x14ac:dyDescent="0.25">
      <c r="A52" s="12" t="s">
        <v>61</v>
      </c>
      <c r="B52" s="19">
        <v>0</v>
      </c>
      <c r="C52" s="19">
        <v>5.85</v>
      </c>
      <c r="D52" s="31"/>
    </row>
    <row r="53" spans="1:9" ht="47.25" outlineLevel="1" x14ac:dyDescent="0.25">
      <c r="A53" s="27" t="s">
        <v>70</v>
      </c>
      <c r="B53" s="28">
        <f>SUM(B54:B54)</f>
        <v>0</v>
      </c>
      <c r="C53" s="28">
        <f>SUM(C54:C54)</f>
        <v>-266.06</v>
      </c>
      <c r="D53" s="31"/>
    </row>
    <row r="54" spans="1:9" ht="78.75" outlineLevel="1" x14ac:dyDescent="0.25">
      <c r="A54" s="11" t="s">
        <v>60</v>
      </c>
      <c r="B54" s="19">
        <v>0</v>
      </c>
      <c r="C54" s="19">
        <v>-266.06</v>
      </c>
      <c r="D54" s="21"/>
      <c r="I54" s="1" t="s">
        <v>69</v>
      </c>
    </row>
    <row r="55" spans="1:9" ht="15.75" outlineLevel="1" x14ac:dyDescent="0.25">
      <c r="A55" s="26" t="s">
        <v>32</v>
      </c>
      <c r="B55" s="34">
        <f>SUM(B56:B63)</f>
        <v>573122.80999999994</v>
      </c>
      <c r="C55" s="34">
        <f>SUM(C56:C63)</f>
        <v>589635.1</v>
      </c>
      <c r="D55" s="35">
        <f>SUM(C55/B55*100)</f>
        <v>102.88110850098604</v>
      </c>
    </row>
    <row r="56" spans="1:9" ht="31.5" outlineLevel="1" x14ac:dyDescent="0.25">
      <c r="A56" s="29" t="s">
        <v>82</v>
      </c>
      <c r="B56" s="32">
        <v>260263.7</v>
      </c>
      <c r="C56" s="32">
        <v>260263.7</v>
      </c>
      <c r="D56" s="33">
        <f t="shared" ref="D56:D62" si="1">SUM(C56/B56*100)</f>
        <v>100</v>
      </c>
    </row>
    <row r="57" spans="1:9" ht="31.5" outlineLevel="1" x14ac:dyDescent="0.25">
      <c r="A57" s="29" t="s">
        <v>83</v>
      </c>
      <c r="B57" s="32">
        <v>7690</v>
      </c>
      <c r="C57" s="32">
        <v>7690</v>
      </c>
      <c r="D57" s="33">
        <f t="shared" si="1"/>
        <v>100</v>
      </c>
    </row>
    <row r="58" spans="1:9" ht="31.5" outlineLevel="1" x14ac:dyDescent="0.25">
      <c r="A58" s="29" t="s">
        <v>33</v>
      </c>
      <c r="B58" s="32">
        <v>9824</v>
      </c>
      <c r="C58" s="32">
        <v>9823.99</v>
      </c>
      <c r="D58" s="33">
        <f t="shared" si="1"/>
        <v>99.999898208469048</v>
      </c>
    </row>
    <row r="59" spans="1:9" ht="63" outlineLevel="1" x14ac:dyDescent="0.25">
      <c r="A59" s="29" t="s">
        <v>34</v>
      </c>
      <c r="B59" s="32">
        <v>285236.5</v>
      </c>
      <c r="C59" s="32">
        <v>285236.5</v>
      </c>
      <c r="D59" s="33">
        <f t="shared" si="1"/>
        <v>100</v>
      </c>
    </row>
    <row r="60" spans="1:9" ht="31.5" x14ac:dyDescent="0.25">
      <c r="A60" s="29" t="s">
        <v>35</v>
      </c>
      <c r="B60" s="32">
        <v>2814.1</v>
      </c>
      <c r="C60" s="32">
        <v>2814.1</v>
      </c>
      <c r="D60" s="33">
        <f t="shared" si="1"/>
        <v>100</v>
      </c>
    </row>
    <row r="61" spans="1:9" ht="31.5" outlineLevel="1" x14ac:dyDescent="0.25">
      <c r="A61" s="29" t="s">
        <v>37</v>
      </c>
      <c r="B61" s="32">
        <v>2343.1799999999998</v>
      </c>
      <c r="C61" s="32">
        <v>2343.1799999999998</v>
      </c>
      <c r="D61" s="33">
        <f t="shared" si="1"/>
        <v>100</v>
      </c>
    </row>
    <row r="62" spans="1:9" ht="31.5" outlineLevel="1" x14ac:dyDescent="0.25">
      <c r="A62" s="29" t="s">
        <v>84</v>
      </c>
      <c r="B62" s="32">
        <v>4951.33</v>
      </c>
      <c r="C62" s="32">
        <v>4951.33</v>
      </c>
      <c r="D62" s="33">
        <f t="shared" si="1"/>
        <v>100</v>
      </c>
    </row>
    <row r="63" spans="1:9" ht="47.25" outlineLevel="1" x14ac:dyDescent="0.25">
      <c r="A63" s="29" t="s">
        <v>40</v>
      </c>
      <c r="B63" s="32"/>
      <c r="C63" s="32">
        <v>16512.3</v>
      </c>
      <c r="D63" s="33"/>
    </row>
    <row r="64" spans="1:9" ht="15.75" outlineLevel="1" x14ac:dyDescent="0.25">
      <c r="A64" s="36" t="s">
        <v>41</v>
      </c>
      <c r="B64" s="34">
        <f>SUM(B65:B87)</f>
        <v>4535142.5</v>
      </c>
      <c r="C64" s="34">
        <f>SUM(C65:C87)</f>
        <v>4517503.13</v>
      </c>
      <c r="D64" s="35">
        <f>SUM(C64/B64*100)</f>
        <v>99.611051471921769</v>
      </c>
    </row>
    <row r="65" spans="1:5" ht="78.75" outlineLevel="1" x14ac:dyDescent="0.25">
      <c r="A65" s="37" t="s">
        <v>85</v>
      </c>
      <c r="B65" s="32">
        <v>1881.77</v>
      </c>
      <c r="C65" s="32">
        <v>1881.77</v>
      </c>
      <c r="D65" s="30">
        <f>SUM(C65/B65*100)</f>
        <v>100</v>
      </c>
      <c r="E65" s="22"/>
    </row>
    <row r="66" spans="1:5" ht="110.25" outlineLevel="1" x14ac:dyDescent="0.25">
      <c r="A66" s="37" t="s">
        <v>86</v>
      </c>
      <c r="B66" s="32">
        <v>2113.42</v>
      </c>
      <c r="C66" s="32">
        <v>2113.42</v>
      </c>
      <c r="D66" s="30">
        <f t="shared" ref="D66:D87" si="2">SUM(C66/B66*100)</f>
        <v>100</v>
      </c>
    </row>
    <row r="67" spans="1:5" ht="78.75" outlineLevel="1" x14ac:dyDescent="0.25">
      <c r="A67" s="37" t="s">
        <v>87</v>
      </c>
      <c r="B67" s="32">
        <v>9236.32</v>
      </c>
      <c r="C67" s="32">
        <v>9236.32</v>
      </c>
      <c r="D67" s="30">
        <f t="shared" si="2"/>
        <v>100</v>
      </c>
    </row>
    <row r="68" spans="1:5" ht="31.5" outlineLevel="1" x14ac:dyDescent="0.25">
      <c r="A68" s="29" t="s">
        <v>88</v>
      </c>
      <c r="B68" s="32">
        <v>103942.3</v>
      </c>
      <c r="C68" s="32">
        <v>103942.3</v>
      </c>
      <c r="D68" s="30">
        <f t="shared" si="2"/>
        <v>100</v>
      </c>
    </row>
    <row r="69" spans="1:5" ht="94.5" outlineLevel="1" x14ac:dyDescent="0.25">
      <c r="A69" s="37" t="s">
        <v>89</v>
      </c>
      <c r="B69" s="32">
        <v>407462.69</v>
      </c>
      <c r="C69" s="32">
        <v>407462.69</v>
      </c>
      <c r="D69" s="30">
        <f t="shared" si="2"/>
        <v>100</v>
      </c>
    </row>
    <row r="70" spans="1:5" ht="31.5" outlineLevel="1" x14ac:dyDescent="0.25">
      <c r="A70" s="29" t="s">
        <v>42</v>
      </c>
      <c r="B70" s="32">
        <v>3964.3</v>
      </c>
      <c r="C70" s="32">
        <v>3964.3</v>
      </c>
      <c r="D70" s="30">
        <f t="shared" si="2"/>
        <v>100</v>
      </c>
    </row>
    <row r="71" spans="1:5" ht="31.5" outlineLevel="1" x14ac:dyDescent="0.25">
      <c r="A71" s="29" t="s">
        <v>43</v>
      </c>
      <c r="B71" s="32">
        <v>132381.5</v>
      </c>
      <c r="C71" s="32">
        <v>132381.5</v>
      </c>
      <c r="D71" s="30">
        <f t="shared" si="2"/>
        <v>100</v>
      </c>
    </row>
    <row r="72" spans="1:5" ht="31.5" outlineLevel="1" x14ac:dyDescent="0.25">
      <c r="A72" s="29" t="s">
        <v>44</v>
      </c>
      <c r="B72" s="32">
        <v>3237.3</v>
      </c>
      <c r="C72" s="32">
        <v>3237.3</v>
      </c>
      <c r="D72" s="30">
        <f t="shared" si="2"/>
        <v>100</v>
      </c>
    </row>
    <row r="73" spans="1:5" ht="31.5" outlineLevel="1" x14ac:dyDescent="0.25">
      <c r="A73" s="29" t="s">
        <v>45</v>
      </c>
      <c r="B73" s="32">
        <v>696</v>
      </c>
      <c r="C73" s="32">
        <v>696</v>
      </c>
      <c r="D73" s="30">
        <f t="shared" si="2"/>
        <v>100</v>
      </c>
    </row>
    <row r="74" spans="1:5" ht="15.75" outlineLevel="1" x14ac:dyDescent="0.25">
      <c r="A74" s="29" t="s">
        <v>46</v>
      </c>
      <c r="B74" s="32">
        <v>4040.05</v>
      </c>
      <c r="C74" s="32">
        <v>4040.05</v>
      </c>
      <c r="D74" s="30">
        <f t="shared" si="2"/>
        <v>100</v>
      </c>
    </row>
    <row r="75" spans="1:5" ht="31.5" outlineLevel="1" x14ac:dyDescent="0.25">
      <c r="A75" s="29" t="s">
        <v>63</v>
      </c>
      <c r="B75" s="32">
        <v>9468.1</v>
      </c>
      <c r="C75" s="32">
        <v>9468.1</v>
      </c>
      <c r="D75" s="30">
        <f t="shared" si="2"/>
        <v>100</v>
      </c>
    </row>
    <row r="76" spans="1:5" ht="31.5" outlineLevel="1" x14ac:dyDescent="0.25">
      <c r="A76" s="29" t="s">
        <v>48</v>
      </c>
      <c r="B76" s="32">
        <v>31900</v>
      </c>
      <c r="C76" s="32">
        <v>28415.78</v>
      </c>
      <c r="D76" s="30">
        <f t="shared" si="2"/>
        <v>89.0776802507837</v>
      </c>
    </row>
    <row r="77" spans="1:5" ht="31.5" outlineLevel="1" x14ac:dyDescent="0.25">
      <c r="A77" s="29" t="s">
        <v>49</v>
      </c>
      <c r="B77" s="32">
        <v>1483780.36</v>
      </c>
      <c r="C77" s="32">
        <v>1483780.36</v>
      </c>
      <c r="D77" s="30">
        <f t="shared" si="2"/>
        <v>100</v>
      </c>
    </row>
    <row r="78" spans="1:5" ht="63" outlineLevel="1" x14ac:dyDescent="0.25">
      <c r="A78" s="29" t="s">
        <v>50</v>
      </c>
      <c r="B78" s="32">
        <v>23348.400000000001</v>
      </c>
      <c r="C78" s="32">
        <v>20392.45</v>
      </c>
      <c r="D78" s="30">
        <f t="shared" si="2"/>
        <v>87.339817717702289</v>
      </c>
    </row>
    <row r="79" spans="1:5" ht="63" outlineLevel="1" x14ac:dyDescent="0.25">
      <c r="A79" s="29" t="s">
        <v>51</v>
      </c>
      <c r="B79" s="32">
        <v>1910506.51</v>
      </c>
      <c r="C79" s="32">
        <v>1910506.51</v>
      </c>
      <c r="D79" s="30">
        <f t="shared" si="2"/>
        <v>100</v>
      </c>
    </row>
    <row r="80" spans="1:5" ht="94.5" outlineLevel="1" x14ac:dyDescent="0.25">
      <c r="A80" s="37" t="s">
        <v>52</v>
      </c>
      <c r="B80" s="32">
        <v>80906</v>
      </c>
      <c r="C80" s="32">
        <v>74279.22</v>
      </c>
      <c r="D80" s="30">
        <f t="shared" si="2"/>
        <v>91.809284849084122</v>
      </c>
    </row>
    <row r="81" spans="1:7" ht="47.25" outlineLevel="1" x14ac:dyDescent="0.25">
      <c r="A81" s="29" t="s">
        <v>64</v>
      </c>
      <c r="B81" s="32">
        <v>31713.8</v>
      </c>
      <c r="C81" s="32">
        <v>31713.8</v>
      </c>
      <c r="D81" s="30">
        <f t="shared" si="2"/>
        <v>100</v>
      </c>
    </row>
    <row r="82" spans="1:7" ht="47.25" outlineLevel="1" x14ac:dyDescent="0.25">
      <c r="A82" s="29" t="s">
        <v>65</v>
      </c>
      <c r="B82" s="32">
        <v>36670.199999999997</v>
      </c>
      <c r="C82" s="32">
        <v>36444.9</v>
      </c>
      <c r="D82" s="30">
        <f t="shared" si="2"/>
        <v>99.385604659914605</v>
      </c>
    </row>
    <row r="83" spans="1:7" ht="47.25" outlineLevel="1" x14ac:dyDescent="0.25">
      <c r="A83" s="29" t="s">
        <v>66</v>
      </c>
      <c r="B83" s="32">
        <v>52380.59</v>
      </c>
      <c r="C83" s="32">
        <v>48925.37</v>
      </c>
      <c r="D83" s="30">
        <f t="shared" si="2"/>
        <v>93.403625274171233</v>
      </c>
      <c r="G83" s="17"/>
    </row>
    <row r="84" spans="1:7" ht="47.25" outlineLevel="1" x14ac:dyDescent="0.25">
      <c r="A84" s="29" t="s">
        <v>90</v>
      </c>
      <c r="B84" s="32">
        <v>12575.38</v>
      </c>
      <c r="C84" s="32">
        <v>12575.38</v>
      </c>
      <c r="D84" s="30">
        <f t="shared" si="2"/>
        <v>100</v>
      </c>
    </row>
    <row r="85" spans="1:7" ht="47.25" outlineLevel="1" x14ac:dyDescent="0.25">
      <c r="A85" s="29" t="s">
        <v>53</v>
      </c>
      <c r="B85" s="32">
        <v>68862</v>
      </c>
      <c r="C85" s="32">
        <v>67970.100000000006</v>
      </c>
      <c r="D85" s="30">
        <f t="shared" si="2"/>
        <v>98.704800906160145</v>
      </c>
    </row>
    <row r="86" spans="1:7" ht="63" outlineLevel="1" x14ac:dyDescent="0.25">
      <c r="A86" s="29" t="s">
        <v>67</v>
      </c>
      <c r="B86" s="32">
        <v>118775.51</v>
      </c>
      <c r="C86" s="32">
        <v>118775.51</v>
      </c>
      <c r="D86" s="30">
        <f t="shared" si="2"/>
        <v>100</v>
      </c>
    </row>
    <row r="87" spans="1:7" ht="31.5" outlineLevel="1" x14ac:dyDescent="0.25">
      <c r="A87" s="29" t="s">
        <v>91</v>
      </c>
      <c r="B87" s="32">
        <v>5300</v>
      </c>
      <c r="C87" s="32">
        <v>5300</v>
      </c>
      <c r="D87" s="30">
        <f t="shared" si="2"/>
        <v>100</v>
      </c>
    </row>
    <row r="88" spans="1:7" ht="15.75" outlineLevel="1" x14ac:dyDescent="0.25">
      <c r="A88" s="26" t="s">
        <v>55</v>
      </c>
      <c r="B88" s="34">
        <f>SUM(B89:B92)</f>
        <v>25243.739999999998</v>
      </c>
      <c r="C88" s="34">
        <f>SUM(C89:C92)</f>
        <v>25243.739999999998</v>
      </c>
      <c r="D88" s="38">
        <f>SUM(C88/B88*100)</f>
        <v>100</v>
      </c>
    </row>
    <row r="89" spans="1:7" ht="63" outlineLevel="1" x14ac:dyDescent="0.25">
      <c r="A89" s="37" t="s">
        <v>56</v>
      </c>
      <c r="B89" s="32">
        <v>2252.4</v>
      </c>
      <c r="C89" s="32">
        <v>2252.4</v>
      </c>
      <c r="D89" s="39">
        <f t="shared" ref="D89:D92" si="3">SUM(C89/B89*100)</f>
        <v>100</v>
      </c>
    </row>
    <row r="90" spans="1:7" ht="63" outlineLevel="1" x14ac:dyDescent="0.25">
      <c r="A90" s="37" t="s">
        <v>92</v>
      </c>
      <c r="B90" s="32">
        <v>6270.2</v>
      </c>
      <c r="C90" s="32">
        <v>6270.2</v>
      </c>
      <c r="D90" s="39">
        <f t="shared" si="3"/>
        <v>100</v>
      </c>
    </row>
    <row r="91" spans="1:7" ht="31.5" outlineLevel="1" x14ac:dyDescent="0.25">
      <c r="A91" s="29" t="s">
        <v>57</v>
      </c>
      <c r="B91" s="32">
        <v>10541.9</v>
      </c>
      <c r="C91" s="32">
        <v>10541.9</v>
      </c>
      <c r="D91" s="39">
        <f t="shared" si="3"/>
        <v>100</v>
      </c>
    </row>
    <row r="92" spans="1:7" ht="31.5" outlineLevel="1" x14ac:dyDescent="0.25">
      <c r="A92" s="29" t="s">
        <v>93</v>
      </c>
      <c r="B92" s="32">
        <v>6179.24</v>
      </c>
      <c r="C92" s="32">
        <v>6179.24</v>
      </c>
      <c r="D92" s="39">
        <f t="shared" si="3"/>
        <v>100</v>
      </c>
    </row>
    <row r="93" spans="1:7" ht="19.5" customHeight="1" outlineLevel="1" x14ac:dyDescent="0.25">
      <c r="A93" s="26" t="s">
        <v>58</v>
      </c>
      <c r="B93" s="34">
        <f>SUM(B94:B94)</f>
        <v>251.59</v>
      </c>
      <c r="C93" s="34">
        <f>SUM(C94:C94)</f>
        <v>251.59</v>
      </c>
      <c r="D93" s="34">
        <f>SUM(C93/B93*100)</f>
        <v>100</v>
      </c>
    </row>
    <row r="94" spans="1:7" ht="15.75" outlineLevel="1" x14ac:dyDescent="0.25">
      <c r="A94" s="29" t="s">
        <v>68</v>
      </c>
      <c r="B94" s="42">
        <v>251.59</v>
      </c>
      <c r="C94" s="42">
        <v>251.59</v>
      </c>
      <c r="D94" s="40">
        <f t="shared" ref="D94" si="4">SUM(C94/B94*100)</f>
        <v>100</v>
      </c>
    </row>
    <row r="95" spans="1:7" x14ac:dyDescent="0.2">
      <c r="A95" s="41"/>
      <c r="B95" s="41"/>
      <c r="C95" s="41"/>
      <c r="D95" s="41"/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Приемная Главы</cp:lastModifiedBy>
  <cp:lastPrinted>2024-05-27T12:00:01Z</cp:lastPrinted>
  <dcterms:created xsi:type="dcterms:W3CDTF">2019-03-26T09:43:43Z</dcterms:created>
  <dcterms:modified xsi:type="dcterms:W3CDTF">2024-05-27T12:00:02Z</dcterms:modified>
</cp:coreProperties>
</file>