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РЕШЕНИЯ\2024 год\23.08.2024\Решения верно\РСД  № 399 поправки в бюджет\"/>
    </mc:Choice>
  </mc:AlternateContent>
  <xr:revisionPtr revIDLastSave="0" documentId="13_ncr:1_{E8E59C6C-41BA-4152-AF12-9E045BDAFDC6}" xr6:coauthVersionLast="47" xr6:coauthVersionMax="47" xr10:uidLastSave="{00000000-0000-0000-0000-000000000000}"/>
  <bookViews>
    <workbookView xWindow="2895" yWindow="2895" windowWidth="21600" windowHeight="11385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C14" i="1" l="1"/>
  <c r="D17" i="1" l="1"/>
  <c r="D21" i="1"/>
  <c r="D19" i="1" l="1"/>
  <c r="C19" i="1"/>
  <c r="D16" i="1" l="1"/>
  <c r="E16" i="1"/>
  <c r="C18" i="1" l="1"/>
  <c r="D18" i="1" l="1"/>
  <c r="E19" i="1"/>
  <c r="E18" i="1" s="1"/>
  <c r="D14" i="1"/>
  <c r="E14" i="1"/>
  <c r="E22" i="1" l="1"/>
  <c r="D22" i="1"/>
  <c r="C16" i="1" l="1"/>
  <c r="C22" i="1" s="1"/>
</calcChain>
</file>

<file path=xl/sharedStrings.xml><?xml version="1.0" encoding="utf-8"?>
<sst xmlns="http://schemas.openxmlformats.org/spreadsheetml/2006/main" count="32" uniqueCount="31">
  <si>
    <t>Код</t>
  </si>
  <si>
    <t>Наименование</t>
  </si>
  <si>
    <t>Кредиты кредитных организаций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</si>
  <si>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</si>
  <si>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</si>
  <si>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</si>
  <si>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Приложение 1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</si>
  <si>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</si>
  <si>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</si>
  <si>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</si>
  <si>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</si>
  <si>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01 05 00 00 00 0000 000</t>
  </si>
  <si>
    <t>01 05 02 01 05 0000 000</t>
  </si>
  <si>
    <t>ИТОГО</t>
  </si>
  <si>
    <t>Сумма, тыс.руб.</t>
  </si>
  <si>
    <t>2024 год</t>
  </si>
  <si>
    <t>2025 год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</si>
  <si>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</si>
  <si>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01 06 05 00 00 0000 000</t>
  </si>
  <si>
    <t>Источники  финансирования  дефицита бюджета
Гатчинского муниципального района на 2024 год и на плановый период 2025 и 2026 годов</t>
  </si>
  <si>
    <t>2026 год</t>
  </si>
  <si>
    <t>01 06 05 02 05 0000 640</t>
  </si>
  <si>
    <t>01 06 05 02 05 0000 540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</si>
  <si>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</si>
  <si>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Бюджетные кредиты, предоставленные внутри страны в валюте Российской Федерации</t>
  </si>
  <si>
    <t>Кредиты кредитных организаций валюте Российской Федерации, полученные муниципальными районами</t>
  </si>
  <si>
    <t>Изменение прочих остатков денежных средств бюджетов муниципальных районов</t>
  </si>
  <si>
    <t>(в редакции решения совета депутатов</t>
  </si>
  <si>
    <t>Приложение 1)</t>
  </si>
  <si>
    <t>от 24.11.2023 № 336</t>
  </si>
  <si>
    <t>от 23.08.2024 № 399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</si>
</sst>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0" fontId="6" fillId="0" borderId="0" xfId="0" applyFont="1"/>
    <xf numFmtId="164" fontId="6" fillId="0" borderId="2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topLeftCell="A4" zoomScale="90" zoomScaleNormal="90" workbookViewId="0">
      <selection activeCell="C12" sqref="C12:E12"/>
    </sheetView>
  </sheetViews>
  <sheetFormatPr defaultRowHeight="18.75" x14ac:dyDescent="0.3"/>
  <cols>
    <col min="1" max="1" width="21.77734375" customWidth="1"/>
    <col min="2" max="2" width="47.6640625" customWidth="1"/>
    <col min="3" max="3" width="13" customWidth="1"/>
    <col min="4" max="4" width="11" customWidth="1"/>
    <col min="5" max="5" width="10.77734375" customWidth="1"/>
  </cols>
  <sheetData>
    <row r="1" spans="1:5" ht="14.25" customHeight="1" x14ac:dyDescent="0.3">
      <c r="B1" s="24" t="s">
        <v>6</v>
      </c>
      <c r="C1" s="24"/>
      <c r="D1" s="24"/>
      <c r="E1" s="24"/>
    </row>
    <row r="2" spans="1:5" ht="14.25" customHeight="1" x14ac:dyDescent="0.3">
      <c r="B2" s="24" t="s">
        <v>4</v>
      </c>
      <c r="C2" s="24"/>
      <c r="D2" s="24"/>
      <c r="E2" s="24"/>
    </row>
    <row r="3" spans="1:5" ht="14.25" customHeight="1" x14ac:dyDescent="0.3">
      <c r="B3" s="24" t="s">
        <v>5</v>
      </c>
      <c r="C3" s="24"/>
      <c r="D3" s="24"/>
      <c r="E3" s="24"/>
    </row>
    <row r="4" spans="1:5" ht="14.25" customHeight="1" x14ac:dyDescent="0.3">
      <c r="B4" s="24" t="s">
        <v>29</v>
      </c>
      <c r="C4" s="24"/>
      <c r="D4" s="24"/>
      <c r="E4" s="24"/>
    </row>
    <row r="5" spans="1:5" ht="14.25" customHeight="1" x14ac:dyDescent="0.3">
      <c r="B5" s="24" t="s">
        <v>27</v>
      </c>
      <c r="C5" s="24"/>
      <c r="D5" s="24"/>
      <c r="E5" s="24"/>
    </row>
    <row r="6" spans="1:5" ht="14.25" customHeight="1" x14ac:dyDescent="0.3">
      <c r="B6" s="24" t="s">
        <v>5</v>
      </c>
      <c r="C6" s="24"/>
      <c r="D6" s="24"/>
      <c r="E6" s="24"/>
    </row>
    <row r="7" spans="1:5" ht="14.25" customHeight="1" x14ac:dyDescent="0.3">
      <c r="B7" s="24" t="s">
        <v>30</v>
      </c>
      <c r="C7" s="24"/>
      <c r="D7" s="24"/>
      <c r="E7" s="24"/>
    </row>
    <row r="8" spans="1:5" ht="14.25" customHeight="1" x14ac:dyDescent="0.3">
      <c r="B8" s="24" t="s">
        <v>28</v>
      </c>
      <c r="C8" s="24"/>
      <c r="D8" s="24"/>
      <c r="E8" s="24"/>
    </row>
    <row r="9" spans="1:5" ht="21.75" customHeight="1" x14ac:dyDescent="0.3">
      <c r="B9" s="24"/>
      <c r="C9" s="24"/>
      <c r="D9" s="24"/>
      <c r="E9" s="24"/>
    </row>
    <row r="10" spans="1:5" ht="37.5" customHeight="1" x14ac:dyDescent="0.3">
      <c r="A10" s="25" t="s">
        <v>19</v>
      </c>
      <c r="B10" s="25"/>
      <c r="C10" s="25"/>
      <c r="D10" s="25"/>
      <c r="E10" s="25"/>
    </row>
    <row r="11" spans="1:5" x14ac:dyDescent="0.3">
      <c r="B11" s="3"/>
    </row>
    <row r="12" spans="1:5" ht="18" customHeight="1" x14ac:dyDescent="0.3">
      <c r="A12" s="21" t="s">
        <v>0</v>
      </c>
      <c r="B12" s="21" t="s">
        <v>1</v>
      </c>
      <c r="C12" s="23" t="s">
        <v>14</v>
      </c>
      <c r="D12" s="23"/>
      <c r="E12" s="23"/>
    </row>
    <row r="13" spans="1:5" x14ac:dyDescent="0.3">
      <c r="A13" s="22"/>
      <c r="B13" s="22"/>
      <c r="C13" s="1" t="s">
        <v>15</v>
      </c>
      <c r="D13" s="8" t="s">
        <v>16</v>
      </c>
      <c r="E13" s="8" t="s">
        <v>20</v>
      </c>
    </row>
    <row r="14" spans="1:5" ht="44.25" customHeight="1" x14ac:dyDescent="0.3">
      <c r="A14" s="2" t="s">
        <v>7</v>
      </c>
      <c r="B14" s="10" t="s">
        <v>2</v>
      </c>
      <c r="C14" s="13">
        <f>C15</f>
        <v>293960.2</v>
      </c>
      <c r="D14" s="13">
        <f t="shared" ref="D14:E14" si="0">D15</f>
        <v>0</v>
      </c>
      <c r="E14" s="13">
        <f t="shared" si="0"/>
        <v>0</v>
      </c>
    </row>
    <row r="15" spans="1:5" ht="57.75" customHeight="1" x14ac:dyDescent="0.3">
      <c r="A15" s="6" t="s">
        <v>8</v>
      </c>
      <c r="B15" s="11" t="s">
        <v>25</v>
      </c>
      <c r="C15" s="14">
        <v>293960.2</v>
      </c>
      <c r="D15" s="15"/>
      <c r="E15" s="15"/>
    </row>
    <row r="16" spans="1:5" ht="37.5" x14ac:dyDescent="0.3">
      <c r="A16" s="2" t="s">
        <v>11</v>
      </c>
      <c r="B16" s="10" t="s">
        <v>3</v>
      </c>
      <c r="C16" s="13">
        <f>C17</f>
        <v>1049677.3999999999</v>
      </c>
      <c r="D16" s="13">
        <f t="shared" ref="D16:E16" si="1">D17</f>
        <v>10775.899999999994</v>
      </c>
      <c r="E16" s="13">
        <f t="shared" si="1"/>
        <v>118744.2</v>
      </c>
    </row>
    <row r="17" spans="1:5" ht="39.75" customHeight="1" x14ac:dyDescent="0.3">
      <c r="A17" s="9" t="s">
        <v>12</v>
      </c>
      <c r="B17" s="11" t="s">
        <v>26</v>
      </c>
      <c r="C17" s="14">
        <v>1049677.3999999999</v>
      </c>
      <c r="D17" s="18">
        <f>80775.9-70000</f>
        <v>10775.899999999994</v>
      </c>
      <c r="E17" s="18">
        <v>118744.2</v>
      </c>
    </row>
    <row r="18" spans="1:5" s="4" customFormat="1" ht="42" customHeight="1" x14ac:dyDescent="0.3">
      <c r="A18" s="2" t="s">
        <v>10</v>
      </c>
      <c r="B18" s="10" t="s">
        <v>9</v>
      </c>
      <c r="C18" s="16">
        <f>C19</f>
        <v>-70000</v>
      </c>
      <c r="D18" s="16">
        <f t="shared" ref="D18:E18" si="2">D19</f>
        <v>102000</v>
      </c>
      <c r="E18" s="16">
        <f t="shared" si="2"/>
        <v>0</v>
      </c>
    </row>
    <row r="19" spans="1:5" s="17" customFormat="1" ht="37.5" x14ac:dyDescent="0.3">
      <c r="A19" s="7" t="s">
        <v>18</v>
      </c>
      <c r="B19" s="12" t="s">
        <v>24</v>
      </c>
      <c r="C19" s="15">
        <f>C21+C20</f>
        <v>-70000</v>
      </c>
      <c r="D19" s="15">
        <f>D21+D20</f>
        <v>102000</v>
      </c>
      <c r="E19" s="15">
        <f t="shared" ref="E19" si="3">E21</f>
        <v>0</v>
      </c>
    </row>
    <row r="20" spans="1:5" s="5" customFormat="1" ht="83.25" customHeight="1" x14ac:dyDescent="0.35">
      <c r="A20" s="7" t="s">
        <v>22</v>
      </c>
      <c r="B20" s="11" t="s">
        <v>17</v>
      </c>
      <c r="C20" s="15">
        <v>-120000</v>
      </c>
      <c r="D20" s="15"/>
      <c r="E20" s="15">
        <v>0</v>
      </c>
    </row>
    <row r="21" spans="1:5" ht="78" customHeight="1" x14ac:dyDescent="0.3">
      <c r="A21" s="7" t="s">
        <v>21</v>
      </c>
      <c r="B21" s="12" t="s">
        <v>23</v>
      </c>
      <c r="C21" s="15">
        <v>50000</v>
      </c>
      <c r="D21" s="15">
        <f>32000+70000</f>
        <v>102000</v>
      </c>
      <c r="E21" s="15">
        <v>0</v>
      </c>
    </row>
    <row r="22" spans="1:5" x14ac:dyDescent="0.3">
      <c r="A22" s="19" t="s">
        <v>13</v>
      </c>
      <c r="B22" s="20"/>
      <c r="C22" s="16">
        <f>C18+C16+C14</f>
        <v>1273637.5999999999</v>
      </c>
      <c r="D22" s="16">
        <f>D18+D16+D14</f>
        <v>112775.9</v>
      </c>
      <c r="E22" s="16">
        <f>E18+E16+E14</f>
        <v>118744.2</v>
      </c>
    </row>
  </sheetData>
  <mergeCells count="14">
    <mergeCell ref="A22:B22"/>
    <mergeCell ref="A12:A13"/>
    <mergeCell ref="B12:B13"/>
    <mergeCell ref="C12:E12"/>
    <mergeCell ref="B1:E1"/>
    <mergeCell ref="B2:E2"/>
    <mergeCell ref="B3:E3"/>
    <mergeCell ref="B4:E4"/>
    <mergeCell ref="A10:E10"/>
    <mergeCell ref="B9:E9"/>
    <mergeCell ref="B5:E5"/>
    <mergeCell ref="B6:E6"/>
    <mergeCell ref="B7:E7"/>
    <mergeCell ref="B8:E8"/>
  </mergeCells>
  <pageMargins left="0.78740157480314965" right="0.39370078740157483" top="0.39370078740157483" bottom="0.39370078740157483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Приемная Главы</cp:lastModifiedBy>
  <cp:lastPrinted>2024-02-05T14:57:04Z</cp:lastPrinted>
  <dcterms:created xsi:type="dcterms:W3CDTF">2019-02-20T06:26:16Z</dcterms:created>
  <dcterms:modified xsi:type="dcterms:W3CDTF">2024-09-02T08:46:41Z</dcterms:modified>
</cp:coreProperties>
</file>