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Большеколпанское 1 чтение\"/>
    </mc:Choice>
  </mc:AlternateContent>
  <bookViews>
    <workbookView xWindow="0" yWindow="0" windowWidth="28800" windowHeight="1203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Бюджет!$J$42</definedName>
    <definedName name="SIGN" localSheetId="0">Бюджет!#REF!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" l="1"/>
  <c r="D9" i="1"/>
  <c r="E9" i="1" s="1"/>
  <c r="C9" i="1"/>
  <c r="C36" i="1"/>
  <c r="C17" i="1"/>
  <c r="E10" i="1" l="1"/>
  <c r="E11" i="1"/>
  <c r="E12" i="1"/>
  <c r="E13" i="1"/>
  <c r="E14" i="1"/>
  <c r="E15" i="1"/>
  <c r="E16" i="1"/>
  <c r="E18" i="1"/>
  <c r="E20" i="1"/>
  <c r="E21" i="1"/>
  <c r="E23" i="1"/>
  <c r="E24" i="1"/>
  <c r="E25" i="1"/>
  <c r="E26" i="1"/>
  <c r="E28" i="1"/>
  <c r="E29" i="1"/>
  <c r="E31" i="1"/>
  <c r="E33" i="1"/>
  <c r="E35" i="1"/>
  <c r="D34" i="1"/>
  <c r="C34" i="1"/>
  <c r="D32" i="1"/>
  <c r="C32" i="1"/>
  <c r="D30" i="1"/>
  <c r="C30" i="1"/>
  <c r="D27" i="1"/>
  <c r="C27" i="1"/>
  <c r="D22" i="1"/>
  <c r="C22" i="1"/>
  <c r="D19" i="1"/>
  <c r="C19" i="1"/>
  <c r="D17" i="1"/>
  <c r="E32" i="1" l="1"/>
  <c r="E30" i="1"/>
  <c r="E34" i="1"/>
  <c r="E27" i="1"/>
  <c r="E17" i="1"/>
  <c r="E22" i="1"/>
  <c r="E19" i="1"/>
  <c r="E36" i="1" l="1"/>
</calcChain>
</file>

<file path=xl/sharedStrings.xml><?xml version="1.0" encoding="utf-8"?>
<sst xmlns="http://schemas.openxmlformats.org/spreadsheetml/2006/main" count="65" uniqueCount="65">
  <si>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</si>
  <si>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</si>
  <si>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</si>
  <si>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</si>
  <si>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</si>
  <si>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</si>
  <si>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</si>
  <si>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</si>
  <si>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</si>
  <si>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</si>
  <si>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</si>
  <si>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</si>
  <si>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</si>
  <si>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</si>
  <si>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</si>
  <si>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</si>
  <si>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</si>
  <si>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</si>
  <si>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</si>
  <si>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</si>
  <si>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</si>
  <si>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</si>
  <si>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</si>
  <si>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</si>
  <si>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</si>
  <si>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</si>
  <si>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</si>
  <si>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</si>
  <si>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</si>
  <si>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</si>
  <si>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</si>
  <si>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</si>
  <si>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</si>
  <si>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</si>
  <si>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</si>
  <si>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</si>
  <si>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</si>
  <si>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</si>
  <si>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</si>
  <si>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</si>
  <si>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</si>
  <si>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</si>
  <si>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</si>
  <si>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</si>
  <si>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</si>
  <si>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</si>
  <si>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</si>
  <si>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</si>
  <si>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</si>
  <si>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</si>
  <si>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</si>
  <si>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</si>
  <si>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</si>
  <si>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</si>
  <si>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0503</t>
  </si>
  <si>
    <t>0505</t>
  </si>
  <si>
    <t>Благоустройство</t>
  </si>
  <si>
    <t>Другие вопросы в области ЖКХ</t>
  </si>
  <si>
    <t>0200</t>
  </si>
  <si>
    <t>Мобилизационная и вневойсковая подготовка</t>
  </si>
  <si>
    <t>0203</t>
  </si>
  <si>
    <t>НАЦИОНАЛЬНАЯ ОБОРОНА</t>
  </si>
  <si>
    <t>0107</t>
  </si>
  <si>
    <t>Проведение выборов и референдумов</t>
  </si>
  <si>
    <t xml:space="preserve">Расходы бюджета муниципального образования Большеколпанское сельское поселение по разделам и подразделам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</si>
</sst>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0.0"/>
    <numFmt numFmtId="166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6"/>
  <sheetViews>
    <sheetView showGridLines="0" tabSelected="1" workbookViewId="0">
      <selection activeCell="A6" sqref="A6:E7"/>
    </sheetView>
  </sheetViews>
  <sheetFormatPr defaultColWidth="9.140625" defaultRowHeight="12.75" customHeight="1" outlineLevelRow="2" x14ac:dyDescent="0.25"/>
  <cols>
    <col min="1" max="1" width="44.85546875" style="1" customWidth="1"/>
    <col min="2" max="2" width="13.5703125" style="1" customWidth="1"/>
    <col min="3" max="3" width="15.5703125" style="1" customWidth="1"/>
    <col min="4" max="4" width="17.140625" style="1" customWidth="1"/>
    <col min="5" max="5" width="14.285156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2" t="s">
        <v>53</v>
      </c>
    </row>
    <row r="2" spans="1:10" ht="15.75" x14ac:dyDescent="0.25">
      <c r="E2" s="2" t="s">
        <v>47</v>
      </c>
    </row>
    <row r="3" spans="1:10" ht="15.75" x14ac:dyDescent="0.25">
      <c r="A3" s="3"/>
      <c r="E3" s="2" t="s">
        <v>52</v>
      </c>
      <c r="F3" s="3"/>
      <c r="G3" s="3"/>
      <c r="H3" s="3"/>
      <c r="I3" s="3"/>
      <c r="J3" s="3"/>
    </row>
    <row r="4" spans="1:10" ht="12" customHeight="1" x14ac:dyDescent="0.25">
      <c r="A4" s="3"/>
      <c r="B4" s="4"/>
      <c r="C4" s="20" t="s">
        <v>49</v>
      </c>
      <c r="D4" s="20"/>
      <c r="E4" s="20"/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15" customHeight="1" x14ac:dyDescent="0.25">
      <c r="A6" s="21" t="s">
        <v>64</v>
      </c>
      <c r="B6" s="21"/>
      <c r="C6" s="21"/>
      <c r="D6" s="21"/>
      <c r="E6" s="21"/>
    </row>
    <row r="7" spans="1:10" ht="57.6" customHeight="1" x14ac:dyDescent="0.25">
      <c r="A7" s="22"/>
      <c r="B7" s="22"/>
      <c r="C7" s="22"/>
      <c r="D7" s="22"/>
      <c r="E7" s="22"/>
    </row>
    <row r="8" spans="1:10" ht="64.5" customHeight="1" x14ac:dyDescent="0.25">
      <c r="A8" s="8" t="s">
        <v>0</v>
      </c>
      <c r="B8" s="8" t="s">
        <v>46</v>
      </c>
      <c r="C8" s="8" t="s">
        <v>50</v>
      </c>
      <c r="D8" s="8" t="s">
        <v>51</v>
      </c>
      <c r="E8" s="9" t="s">
        <v>48</v>
      </c>
    </row>
    <row r="9" spans="1:10" ht="27.75" customHeight="1" x14ac:dyDescent="0.25">
      <c r="A9" s="10" t="s">
        <v>2</v>
      </c>
      <c r="B9" s="8" t="s">
        <v>1</v>
      </c>
      <c r="C9" s="11">
        <f>C10+C11+C13+C14+C12</f>
        <v>23301.760000000002</v>
      </c>
      <c r="D9" s="11">
        <f>D10+D11+D13+D14+D12</f>
        <v>22849.88</v>
      </c>
      <c r="E9" s="19">
        <f>D9/C9*100</f>
        <v>98.060747342689993</v>
      </c>
    </row>
    <row r="10" spans="1:10" ht="81" customHeight="1" outlineLevel="2" x14ac:dyDescent="0.25">
      <c r="A10" s="13" t="s">
        <v>4</v>
      </c>
      <c r="B10" s="14" t="s">
        <v>3</v>
      </c>
      <c r="C10" s="15">
        <v>22190.06</v>
      </c>
      <c r="D10" s="15">
        <v>21867.58</v>
      </c>
      <c r="E10" s="12">
        <f t="shared" ref="E10:E36" si="0">D10/C10*100</f>
        <v>98.546736692014363</v>
      </c>
    </row>
    <row r="11" spans="1:10" ht="66.75" customHeight="1" outlineLevel="2" x14ac:dyDescent="0.25">
      <c r="A11" s="13" t="s">
        <v>6</v>
      </c>
      <c r="B11" s="14" t="s">
        <v>5</v>
      </c>
      <c r="C11" s="15">
        <v>340.75</v>
      </c>
      <c r="D11" s="15">
        <v>340.75</v>
      </c>
      <c r="E11" s="12">
        <f t="shared" si="0"/>
        <v>100</v>
      </c>
    </row>
    <row r="12" spans="1:10" ht="14.45" customHeight="1" outlineLevel="2" x14ac:dyDescent="0.25">
      <c r="A12" s="13" t="s">
        <v>63</v>
      </c>
      <c r="B12" s="14" t="s">
        <v>62</v>
      </c>
      <c r="C12" s="15">
        <v>65</v>
      </c>
      <c r="D12" s="15">
        <v>65</v>
      </c>
      <c r="E12" s="12">
        <f t="shared" si="0"/>
        <v>100</v>
      </c>
    </row>
    <row r="13" spans="1:10" ht="15.75" outlineLevel="2" x14ac:dyDescent="0.25">
      <c r="A13" s="13" t="s">
        <v>8</v>
      </c>
      <c r="B13" s="14" t="s">
        <v>7</v>
      </c>
      <c r="C13" s="15">
        <v>120</v>
      </c>
      <c r="D13" s="15">
        <v>0</v>
      </c>
      <c r="E13" s="12">
        <f t="shared" si="0"/>
        <v>0</v>
      </c>
    </row>
    <row r="14" spans="1:10" ht="15.75" outlineLevel="2" x14ac:dyDescent="0.25">
      <c r="A14" s="13" t="s">
        <v>10</v>
      </c>
      <c r="B14" s="14" t="s">
        <v>9</v>
      </c>
      <c r="C14" s="15">
        <v>585.95000000000005</v>
      </c>
      <c r="D14" s="15">
        <v>576.54999999999995</v>
      </c>
      <c r="E14" s="12">
        <f t="shared" si="0"/>
        <v>98.395767556958774</v>
      </c>
    </row>
    <row r="15" spans="1:10" ht="15.75" outlineLevel="2" x14ac:dyDescent="0.25">
      <c r="A15" s="10" t="s">
        <v>61</v>
      </c>
      <c r="B15" s="8" t="s">
        <v>58</v>
      </c>
      <c r="C15" s="11">
        <v>692.8</v>
      </c>
      <c r="D15" s="11">
        <v>692.8</v>
      </c>
      <c r="E15" s="19">
        <f t="shared" si="0"/>
        <v>100</v>
      </c>
    </row>
    <row r="16" spans="1:10" ht="31.5" outlineLevel="2" x14ac:dyDescent="0.25">
      <c r="A16" s="13" t="s">
        <v>59</v>
      </c>
      <c r="B16" s="14" t="s">
        <v>60</v>
      </c>
      <c r="C16" s="15">
        <v>692.8</v>
      </c>
      <c r="D16" s="15">
        <v>692.8</v>
      </c>
      <c r="E16" s="12">
        <f t="shared" si="0"/>
        <v>100</v>
      </c>
    </row>
    <row r="17" spans="1:5" ht="51.75" customHeight="1" x14ac:dyDescent="0.25">
      <c r="A17" s="10" t="s">
        <v>12</v>
      </c>
      <c r="B17" s="8" t="s">
        <v>11</v>
      </c>
      <c r="C17" s="11">
        <f>C18</f>
        <v>3863.9</v>
      </c>
      <c r="D17" s="11">
        <f>D18</f>
        <v>3854.94</v>
      </c>
      <c r="E17" s="19">
        <f t="shared" si="0"/>
        <v>99.768109940733453</v>
      </c>
    </row>
    <row r="18" spans="1:5" ht="52.5" customHeight="1" outlineLevel="2" x14ac:dyDescent="0.25">
      <c r="A18" s="13" t="s">
        <v>14</v>
      </c>
      <c r="B18" s="14" t="s">
        <v>13</v>
      </c>
      <c r="C18" s="15">
        <v>3863.9</v>
      </c>
      <c r="D18" s="15">
        <v>3854.94</v>
      </c>
      <c r="E18" s="12">
        <f t="shared" si="0"/>
        <v>99.768109940733453</v>
      </c>
    </row>
    <row r="19" spans="1:5" ht="15.75" x14ac:dyDescent="0.25">
      <c r="A19" s="10" t="s">
        <v>16</v>
      </c>
      <c r="B19" s="8" t="s">
        <v>15</v>
      </c>
      <c r="C19" s="11">
        <f>C20+C21</f>
        <v>10734.230000000001</v>
      </c>
      <c r="D19" s="11">
        <f>D20+D21</f>
        <v>10730.14</v>
      </c>
      <c r="E19" s="19">
        <f t="shared" si="0"/>
        <v>99.961897593027146</v>
      </c>
    </row>
    <row r="20" spans="1:5" ht="15.75" outlineLevel="2" x14ac:dyDescent="0.25">
      <c r="A20" s="13" t="s">
        <v>18</v>
      </c>
      <c r="B20" s="14" t="s">
        <v>17</v>
      </c>
      <c r="C20" s="15">
        <v>10691.69</v>
      </c>
      <c r="D20" s="15">
        <v>10687.72</v>
      </c>
      <c r="E20" s="12">
        <f t="shared" si="0"/>
        <v>99.962868358510192</v>
      </c>
    </row>
    <row r="21" spans="1:5" ht="31.5" outlineLevel="2" x14ac:dyDescent="0.25">
      <c r="A21" s="13" t="s">
        <v>20</v>
      </c>
      <c r="B21" s="14" t="s">
        <v>19</v>
      </c>
      <c r="C21" s="15">
        <v>42.54</v>
      </c>
      <c r="D21" s="15">
        <v>42.42</v>
      </c>
      <c r="E21" s="12">
        <f t="shared" si="0"/>
        <v>99.717912552891406</v>
      </c>
    </row>
    <row r="22" spans="1:5" ht="36.75" customHeight="1" x14ac:dyDescent="0.25">
      <c r="A22" s="10" t="s">
        <v>22</v>
      </c>
      <c r="B22" s="8" t="s">
        <v>21</v>
      </c>
      <c r="C22" s="11">
        <f>C23+C24+C25+C26</f>
        <v>43708.7</v>
      </c>
      <c r="D22" s="11">
        <f>D23+D24+D25+D26</f>
        <v>42222.45</v>
      </c>
      <c r="E22" s="19">
        <f t="shared" si="0"/>
        <v>96.599647209823218</v>
      </c>
    </row>
    <row r="23" spans="1:5" ht="15.75" outlineLevel="2" x14ac:dyDescent="0.25">
      <c r="A23" s="13" t="s">
        <v>24</v>
      </c>
      <c r="B23" s="14" t="s">
        <v>23</v>
      </c>
      <c r="C23" s="15">
        <v>3625.04</v>
      </c>
      <c r="D23" s="15">
        <v>3561.31</v>
      </c>
      <c r="E23" s="12">
        <f t="shared" si="0"/>
        <v>98.241950433650388</v>
      </c>
    </row>
    <row r="24" spans="1:5" ht="15.75" outlineLevel="2" x14ac:dyDescent="0.25">
      <c r="A24" s="13" t="s">
        <v>26</v>
      </c>
      <c r="B24" s="14" t="s">
        <v>25</v>
      </c>
      <c r="C24" s="15">
        <v>276.12</v>
      </c>
      <c r="D24" s="15">
        <v>248.36</v>
      </c>
      <c r="E24" s="12">
        <f t="shared" si="0"/>
        <v>89.946400115891649</v>
      </c>
    </row>
    <row r="25" spans="1:5" ht="15.75" outlineLevel="2" x14ac:dyDescent="0.25">
      <c r="A25" s="13" t="s">
        <v>56</v>
      </c>
      <c r="B25" s="14" t="s">
        <v>54</v>
      </c>
      <c r="C25" s="15">
        <v>24425.06</v>
      </c>
      <c r="D25" s="15">
        <v>23905.42</v>
      </c>
      <c r="E25" s="12">
        <f t="shared" si="0"/>
        <v>97.872512902731856</v>
      </c>
    </row>
    <row r="26" spans="1:5" ht="15.75" outlineLevel="2" x14ac:dyDescent="0.25">
      <c r="A26" s="13" t="s">
        <v>57</v>
      </c>
      <c r="B26" s="14" t="s">
        <v>55</v>
      </c>
      <c r="C26" s="15">
        <v>15382.48</v>
      </c>
      <c r="D26" s="15">
        <v>14507.36</v>
      </c>
      <c r="E26" s="12">
        <f t="shared" si="0"/>
        <v>94.310930357133572</v>
      </c>
    </row>
    <row r="27" spans="1:5" ht="15.75" x14ac:dyDescent="0.25">
      <c r="A27" s="10" t="s">
        <v>28</v>
      </c>
      <c r="B27" s="8" t="s">
        <v>27</v>
      </c>
      <c r="C27" s="11">
        <f>C28+C29</f>
        <v>1017.17</v>
      </c>
      <c r="D27" s="11">
        <f>D28+D29</f>
        <v>1002.17</v>
      </c>
      <c r="E27" s="19">
        <f t="shared" si="0"/>
        <v>98.525320251285436</v>
      </c>
    </row>
    <row r="28" spans="1:5" ht="42.75" customHeight="1" outlineLevel="2" x14ac:dyDescent="0.25">
      <c r="A28" s="13" t="s">
        <v>30</v>
      </c>
      <c r="B28" s="14" t="s">
        <v>29</v>
      </c>
      <c r="C28" s="15">
        <v>94</v>
      </c>
      <c r="D28" s="15">
        <v>79</v>
      </c>
      <c r="E28" s="12">
        <f t="shared" si="0"/>
        <v>84.042553191489361</v>
      </c>
    </row>
    <row r="29" spans="1:5" ht="15.75" outlineLevel="2" x14ac:dyDescent="0.25">
      <c r="A29" s="13" t="s">
        <v>32</v>
      </c>
      <c r="B29" s="14" t="s">
        <v>31</v>
      </c>
      <c r="C29" s="15">
        <v>923.17</v>
      </c>
      <c r="D29" s="15">
        <v>923.17</v>
      </c>
      <c r="E29" s="12">
        <f t="shared" si="0"/>
        <v>100</v>
      </c>
    </row>
    <row r="30" spans="1:5" ht="15.75" x14ac:dyDescent="0.25">
      <c r="A30" s="10" t="s">
        <v>34</v>
      </c>
      <c r="B30" s="8" t="s">
        <v>33</v>
      </c>
      <c r="C30" s="11">
        <f>C31</f>
        <v>17900.38</v>
      </c>
      <c r="D30" s="11">
        <f>D31</f>
        <v>17895.86</v>
      </c>
      <c r="E30" s="19">
        <f t="shared" si="0"/>
        <v>99.974749139403741</v>
      </c>
    </row>
    <row r="31" spans="1:5" ht="15.75" outlineLevel="2" x14ac:dyDescent="0.25">
      <c r="A31" s="13" t="s">
        <v>36</v>
      </c>
      <c r="B31" s="14" t="s">
        <v>35</v>
      </c>
      <c r="C31" s="15">
        <v>17900.38</v>
      </c>
      <c r="D31" s="15">
        <v>17895.86</v>
      </c>
      <c r="E31" s="12">
        <f t="shared" si="0"/>
        <v>99.974749139403741</v>
      </c>
    </row>
    <row r="32" spans="1:5" ht="15.75" x14ac:dyDescent="0.25">
      <c r="A32" s="10" t="s">
        <v>38</v>
      </c>
      <c r="B32" s="8" t="s">
        <v>37</v>
      </c>
      <c r="C32" s="11">
        <f>C33</f>
        <v>2504</v>
      </c>
      <c r="D32" s="11">
        <f>D33</f>
        <v>2502.98</v>
      </c>
      <c r="E32" s="19">
        <f t="shared" si="0"/>
        <v>99.959265175718855</v>
      </c>
    </row>
    <row r="33" spans="1:5" ht="15.75" outlineLevel="2" x14ac:dyDescent="0.25">
      <c r="A33" s="13" t="s">
        <v>40</v>
      </c>
      <c r="B33" s="14" t="s">
        <v>39</v>
      </c>
      <c r="C33" s="15">
        <v>2504</v>
      </c>
      <c r="D33" s="15">
        <v>2502.98</v>
      </c>
      <c r="E33" s="12">
        <f t="shared" si="0"/>
        <v>99.959265175718855</v>
      </c>
    </row>
    <row r="34" spans="1:5" ht="17.25" customHeight="1" x14ac:dyDescent="0.25">
      <c r="A34" s="10" t="s">
        <v>42</v>
      </c>
      <c r="B34" s="8" t="s">
        <v>41</v>
      </c>
      <c r="C34" s="11">
        <f>C35</f>
        <v>2571.77</v>
      </c>
      <c r="D34" s="11">
        <f>D35</f>
        <v>2571.19</v>
      </c>
      <c r="E34" s="19">
        <f t="shared" si="0"/>
        <v>99.977447438923392</v>
      </c>
    </row>
    <row r="35" spans="1:5" ht="15.75" outlineLevel="2" x14ac:dyDescent="0.25">
      <c r="A35" s="13" t="s">
        <v>44</v>
      </c>
      <c r="B35" s="14" t="s">
        <v>43</v>
      </c>
      <c r="C35" s="15">
        <v>2571.77</v>
      </c>
      <c r="D35" s="15">
        <v>2571.19</v>
      </c>
      <c r="E35" s="12">
        <f t="shared" si="0"/>
        <v>99.977447438923392</v>
      </c>
    </row>
    <row r="36" spans="1:5" ht="15.75" x14ac:dyDescent="0.25">
      <c r="A36" s="16" t="s">
        <v>45</v>
      </c>
      <c r="B36" s="17"/>
      <c r="C36" s="18">
        <f>C34+C32+C30+C27+C22+C19+C17+C15+C9</f>
        <v>106294.70999999999</v>
      </c>
      <c r="D36" s="18">
        <f>D34+D32+D30+D27+D22+D19+D17+D15+D9</f>
        <v>104322.41</v>
      </c>
      <c r="E36" s="19">
        <f t="shared" si="0"/>
        <v>98.144498442114397</v>
      </c>
    </row>
  </sheetData>
  <mergeCells count="2">
    <mergeCell ref="A6:E7"/>
    <mergeCell ref="C4:E4"/>
  </mergeCells>
  <pageMargins left="0.74803149606299213" right="0.35433070866141736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2025-03-21T12:01:30Z</cp:lastPrinted>
  <dcterms:created xsi:type="dcterms:W3CDTF">2024-03-05T07:51:16Z</dcterms:created>
  <dcterms:modified xsi:type="dcterms:W3CDTF">2025-03-21T12:02:11Z</dcterms:modified>
</cp:coreProperties>
</file>