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Дружногорское 1 чтение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Бюджет!$J$42</definedName>
    <definedName name="SIGN" localSheetId="0">Бюджет!#REF!</definedName>
    <definedName name="_xlnm.Print_Area" localSheetId="0">Бюджет!$A$1:$E$36</definedName>
  </definedNames>
  <calcPr calcId="191029"/>
</workbook>
</file>

<file path=xl/calcChain.xml><?xml version="1.0" encoding="utf-8"?>
<calcChain xmlns="http://schemas.openxmlformats.org/spreadsheetml/2006/main">
  <c r="C32" i="1" l="1"/>
  <c r="C30" i="1"/>
  <c r="E30" i="1" s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1" i="1"/>
  <c r="E32" i="1"/>
  <c r="E33" i="1"/>
  <c r="E34" i="1"/>
  <c r="E35" i="1"/>
  <c r="E9" i="1"/>
  <c r="D36" i="1"/>
  <c r="D34" i="1"/>
  <c r="D32" i="1"/>
  <c r="D30" i="1"/>
  <c r="D27" i="1"/>
  <c r="D22" i="1"/>
  <c r="D19" i="1"/>
  <c r="D16" i="1"/>
  <c r="D14" i="1"/>
  <c r="D9" i="1"/>
  <c r="E36" i="1" l="1"/>
</calcChain>
</file>

<file path=xl/sharedStrings.xml><?xml version="1.0" encoding="utf-8"?>
<sst xmlns="http://schemas.openxmlformats.org/spreadsheetml/2006/main" count="65" uniqueCount="65">
  <si>
    <t>Наименование КФСР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</si>
  <si>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</si>
  <si>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</si>
  <si>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</si>
  <si>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</si>
  <si>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</si>
  <si>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</si>
  <si>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</si>
  <si>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</si>
  <si>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</si>
  <si>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</si>
  <si>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</si>
  <si>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</si>
  <si>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</si>
  <si>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</si>
  <si>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</si>
  <si>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</si>
  <si>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</si>
  <si>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</si>
  <si>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</si>
  <si>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</si>
  <si>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</si>
  <si>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</si>
  <si>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</si>
  <si>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</si>
  <si>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</si>
  <si>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</si>
  <si>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</si>
  <si>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</si>
  <si>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</si>
  <si>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</si>
  <si>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</si>
  <si>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</si>
  <si>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</si>
  <si>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</si>
  <si>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</si>
  <si>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</si>
  <si>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</si>
  <si>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</si>
  <si>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</si>
  <si>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</si>
  <si>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</si>
  <si>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</si>
  <si>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</si>
  <si>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</si>
  <si>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1101</t>
  </si>
  <si>
    <t>Физическая культура</t>
  </si>
  <si>
    <t>Итого</t>
  </si>
  <si>
    <t>Код раздела, подраздела</t>
  </si>
  <si>
    <t>к решению совета депутатов</t>
  </si>
  <si>
    <t>% исполнения</t>
  </si>
  <si>
    <t xml:space="preserve">от                              2025  № 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</si>
  <si>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</si>
  <si>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</si>
  <si>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</si>
  <si>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</si>
  <si>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Расходы бюджета Дружногорского городского поселения                                                                                                                                                                                                                                      по разделам и подразделам  за 2024 год</t>
  </si>
  <si>
    <t>НАЦИОНАЛЬНАЯ ОБОРОНА</t>
  </si>
  <si>
    <t>0200</t>
  </si>
  <si>
    <t>Мобилизационная и вневойсковая подготовка</t>
  </si>
  <si>
    <t>0203</t>
  </si>
  <si>
    <t>Благоустройство</t>
  </si>
  <si>
    <t>0503</t>
  </si>
  <si>
    <t>Другие вопросы в области жилищно-коммунального хозяйства</t>
  </si>
  <si>
    <t>0505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</si>
</sst>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0.0"/>
    <numFmt numFmtId="166" formatCode="#,##0.0"/>
  </numFmts>
  <fonts count="1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name val="Arial Cyr"/>
      <charset val="204"/>
    </font>
    <font>
      <b/>
      <sz val="12"/>
      <color theme="1"/>
      <name val="Times New Roman"/>
      <family val="1"/>
      <charset val="204"/>
    </font>
    <font>
      <b/>
      <sz val="10"/>
      <name val="Arial Cyr"/>
    </font>
    <font>
      <sz val="10"/>
      <name val="Arial Cy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Alignme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4" fontId="6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8" fillId="0" borderId="0" xfId="0" applyNumberFormat="1" applyFont="1" applyBorder="1" applyAlignment="1" applyProtection="1">
      <alignment horizontal="right"/>
    </xf>
    <xf numFmtId="4" fontId="9" fillId="0" borderId="0" xfId="0" applyNumberFormat="1" applyFont="1" applyBorder="1" applyAlignment="1" applyProtection="1">
      <alignment horizontal="right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 applyProtection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41"/>
  <sheetViews>
    <sheetView showGridLines="0" tabSelected="1" zoomScale="90" zoomScaleNormal="90" workbookViewId="0">
      <selection activeCell="A8" sqref="A8"/>
    </sheetView>
  </sheetViews>
  <sheetFormatPr defaultRowHeight="12.75" customHeight="1" outlineLevelRow="2" x14ac:dyDescent="0.25"/>
  <cols>
    <col min="1" max="1" width="46.7109375" style="2" customWidth="1"/>
    <col min="2" max="2" width="13.5703125" style="2" customWidth="1"/>
    <col min="3" max="3" width="15.5703125" style="14" customWidth="1"/>
    <col min="4" max="4" width="17.140625" style="14" customWidth="1"/>
    <col min="5" max="5" width="14.28515625" style="14" customWidth="1"/>
    <col min="6" max="6" width="14.85546875" style="2" customWidth="1"/>
    <col min="7" max="7" width="13.140625" style="2" customWidth="1"/>
    <col min="8" max="10" width="9.140625" style="2" customWidth="1"/>
    <col min="11" max="16384" width="9.140625" style="2"/>
  </cols>
  <sheetData>
    <row r="1" spans="1:10" ht="15.75" x14ac:dyDescent="0.25">
      <c r="B1" s="1"/>
      <c r="D1" s="15"/>
      <c r="E1" s="33" t="s">
        <v>55</v>
      </c>
      <c r="F1" s="1"/>
      <c r="G1" s="1"/>
      <c r="H1" s="1"/>
      <c r="I1" s="1"/>
      <c r="J1" s="1"/>
    </row>
    <row r="2" spans="1:10" ht="15.75" x14ac:dyDescent="0.25">
      <c r="A2" s="1"/>
      <c r="B2" s="1"/>
      <c r="D2" s="15"/>
      <c r="E2" s="33" t="s">
        <v>49</v>
      </c>
      <c r="F2" s="1"/>
      <c r="G2" s="1"/>
      <c r="H2" s="1"/>
      <c r="I2" s="1"/>
      <c r="J2" s="1"/>
    </row>
    <row r="3" spans="1:10" ht="15.75" x14ac:dyDescent="0.25">
      <c r="A3" s="3"/>
      <c r="D3" s="15"/>
      <c r="E3" s="33" t="s">
        <v>54</v>
      </c>
      <c r="F3" s="3"/>
      <c r="G3" s="3"/>
      <c r="H3" s="3"/>
      <c r="I3" s="3"/>
      <c r="J3" s="3"/>
    </row>
    <row r="4" spans="1:10" ht="22.5" customHeight="1" x14ac:dyDescent="0.25">
      <c r="A4" s="3"/>
      <c r="B4" s="4"/>
      <c r="C4" s="36" t="s">
        <v>51</v>
      </c>
      <c r="D4" s="36"/>
      <c r="E4" s="36"/>
      <c r="F4" s="3"/>
      <c r="G4" s="5"/>
      <c r="H4" s="5"/>
      <c r="I4" s="3"/>
      <c r="J4" s="3"/>
    </row>
    <row r="5" spans="1:10" ht="12" customHeight="1" x14ac:dyDescent="0.25">
      <c r="B5" s="6"/>
      <c r="C5" s="16"/>
      <c r="D5" s="16"/>
      <c r="E5" s="16"/>
      <c r="F5" s="6"/>
      <c r="G5" s="6"/>
      <c r="H5" s="6"/>
      <c r="I5" s="7"/>
      <c r="J5" s="7"/>
    </row>
    <row r="6" spans="1:10" ht="15" customHeight="1" x14ac:dyDescent="0.25">
      <c r="A6" s="34" t="s">
        <v>56</v>
      </c>
      <c r="B6" s="34"/>
      <c r="C6" s="34"/>
      <c r="D6" s="34"/>
      <c r="E6" s="34"/>
      <c r="F6" s="8"/>
      <c r="G6" s="8"/>
    </row>
    <row r="7" spans="1:10" ht="34.5" customHeight="1" x14ac:dyDescent="0.25">
      <c r="A7" s="35"/>
      <c r="B7" s="35"/>
      <c r="C7" s="35"/>
      <c r="D7" s="35"/>
      <c r="E7" s="35"/>
      <c r="G7" s="8"/>
    </row>
    <row r="8" spans="1:10" ht="64.5" customHeight="1" x14ac:dyDescent="0.25">
      <c r="A8" s="9" t="s">
        <v>0</v>
      </c>
      <c r="B8" s="9" t="s">
        <v>48</v>
      </c>
      <c r="C8" s="9" t="s">
        <v>52</v>
      </c>
      <c r="D8" s="9" t="s">
        <v>53</v>
      </c>
      <c r="E8" s="10" t="s">
        <v>50</v>
      </c>
    </row>
    <row r="9" spans="1:10" ht="15.75" outlineLevel="2" x14ac:dyDescent="0.25">
      <c r="A9" s="26" t="s">
        <v>2</v>
      </c>
      <c r="B9" s="27" t="s">
        <v>1</v>
      </c>
      <c r="C9" s="22">
        <v>22872.04</v>
      </c>
      <c r="D9" s="23">
        <f>D10+D11+D12+D13</f>
        <v>22495.38</v>
      </c>
      <c r="E9" s="12">
        <f>D9/C9*100</f>
        <v>98.353185811147583</v>
      </c>
    </row>
    <row r="10" spans="1:10" ht="72" customHeight="1" outlineLevel="2" x14ac:dyDescent="0.25">
      <c r="A10" s="28" t="s">
        <v>4</v>
      </c>
      <c r="B10" s="29" t="s">
        <v>3</v>
      </c>
      <c r="C10" s="24">
        <v>20567.89</v>
      </c>
      <c r="D10" s="25">
        <v>20328.150000000001</v>
      </c>
      <c r="E10" s="11">
        <f t="shared" ref="E10:E36" si="0">D10/C10*100</f>
        <v>98.834396722269531</v>
      </c>
    </row>
    <row r="11" spans="1:10" ht="63" outlineLevel="2" x14ac:dyDescent="0.25">
      <c r="A11" s="28" t="s">
        <v>6</v>
      </c>
      <c r="B11" s="29" t="s">
        <v>5</v>
      </c>
      <c r="C11" s="24">
        <v>416.75</v>
      </c>
      <c r="D11" s="25">
        <v>416.75</v>
      </c>
      <c r="E11" s="11">
        <f t="shared" si="0"/>
        <v>100</v>
      </c>
    </row>
    <row r="12" spans="1:10" ht="15.75" outlineLevel="2" x14ac:dyDescent="0.25">
      <c r="A12" s="28" t="s">
        <v>8</v>
      </c>
      <c r="B12" s="29" t="s">
        <v>7</v>
      </c>
      <c r="C12" s="24">
        <v>131</v>
      </c>
      <c r="D12" s="25">
        <v>0</v>
      </c>
      <c r="E12" s="11">
        <f t="shared" si="0"/>
        <v>0</v>
      </c>
    </row>
    <row r="13" spans="1:10" ht="15.75" outlineLevel="2" x14ac:dyDescent="0.25">
      <c r="A13" s="28" t="s">
        <v>10</v>
      </c>
      <c r="B13" s="29" t="s">
        <v>9</v>
      </c>
      <c r="C13" s="24">
        <v>1756.4</v>
      </c>
      <c r="D13" s="25">
        <v>1750.48</v>
      </c>
      <c r="E13" s="11">
        <f t="shared" si="0"/>
        <v>99.662946936916413</v>
      </c>
    </row>
    <row r="14" spans="1:10" ht="15.75" outlineLevel="2" x14ac:dyDescent="0.25">
      <c r="A14" s="30" t="s">
        <v>57</v>
      </c>
      <c r="B14" s="31" t="s">
        <v>58</v>
      </c>
      <c r="C14" s="22">
        <v>346.4</v>
      </c>
      <c r="D14" s="23">
        <f>D15</f>
        <v>346.4</v>
      </c>
      <c r="E14" s="12">
        <f t="shared" si="0"/>
        <v>100</v>
      </c>
    </row>
    <row r="15" spans="1:10" ht="22.5" customHeight="1" outlineLevel="2" x14ac:dyDescent="0.25">
      <c r="A15" s="28" t="s">
        <v>59</v>
      </c>
      <c r="B15" s="29" t="s">
        <v>60</v>
      </c>
      <c r="C15" s="24">
        <v>346.4</v>
      </c>
      <c r="D15" s="25">
        <v>346.4</v>
      </c>
      <c r="E15" s="11">
        <f t="shared" si="0"/>
        <v>100</v>
      </c>
    </row>
    <row r="16" spans="1:10" ht="47.25" outlineLevel="2" x14ac:dyDescent="0.25">
      <c r="A16" s="30" t="s">
        <v>12</v>
      </c>
      <c r="B16" s="31" t="s">
        <v>11</v>
      </c>
      <c r="C16" s="22">
        <v>610</v>
      </c>
      <c r="D16" s="23">
        <f>D17+D18</f>
        <v>292.81</v>
      </c>
      <c r="E16" s="12">
        <f t="shared" si="0"/>
        <v>48.001639344262301</v>
      </c>
    </row>
    <row r="17" spans="1:6" ht="52.5" customHeight="1" outlineLevel="2" x14ac:dyDescent="0.25">
      <c r="A17" s="28" t="s">
        <v>14</v>
      </c>
      <c r="B17" s="29" t="s">
        <v>13</v>
      </c>
      <c r="C17" s="24">
        <v>370</v>
      </c>
      <c r="D17" s="25">
        <v>101.01</v>
      </c>
      <c r="E17" s="11">
        <f t="shared" si="0"/>
        <v>27.3</v>
      </c>
    </row>
    <row r="18" spans="1:6" ht="47.25" outlineLevel="2" x14ac:dyDescent="0.25">
      <c r="A18" s="28" t="s">
        <v>16</v>
      </c>
      <c r="B18" s="29" t="s">
        <v>15</v>
      </c>
      <c r="C18" s="24">
        <v>240</v>
      </c>
      <c r="D18" s="25">
        <v>191.8</v>
      </c>
      <c r="E18" s="11">
        <f t="shared" si="0"/>
        <v>79.916666666666671</v>
      </c>
    </row>
    <row r="19" spans="1:6" s="13" customFormat="1" ht="15.75" outlineLevel="2" x14ac:dyDescent="0.25">
      <c r="A19" s="30" t="s">
        <v>18</v>
      </c>
      <c r="B19" s="31" t="s">
        <v>17</v>
      </c>
      <c r="C19" s="22">
        <v>23399.17</v>
      </c>
      <c r="D19" s="23">
        <f>D20+D21</f>
        <v>21292.959999999999</v>
      </c>
      <c r="E19" s="12">
        <f t="shared" si="0"/>
        <v>90.998783290176533</v>
      </c>
    </row>
    <row r="20" spans="1:6" ht="15.75" outlineLevel="2" x14ac:dyDescent="0.25">
      <c r="A20" s="28" t="s">
        <v>20</v>
      </c>
      <c r="B20" s="29" t="s">
        <v>19</v>
      </c>
      <c r="C20" s="24">
        <v>22853.17</v>
      </c>
      <c r="D20" s="25">
        <v>20746.96</v>
      </c>
      <c r="E20" s="11">
        <f t="shared" si="0"/>
        <v>90.783729346957116</v>
      </c>
    </row>
    <row r="21" spans="1:6" ht="31.5" outlineLevel="2" x14ac:dyDescent="0.25">
      <c r="A21" s="28" t="s">
        <v>22</v>
      </c>
      <c r="B21" s="29" t="s">
        <v>21</v>
      </c>
      <c r="C21" s="24">
        <v>546</v>
      </c>
      <c r="D21" s="25">
        <v>546</v>
      </c>
      <c r="E21" s="11">
        <f t="shared" si="0"/>
        <v>100</v>
      </c>
    </row>
    <row r="22" spans="1:6" ht="31.5" outlineLevel="2" x14ac:dyDescent="0.25">
      <c r="A22" s="30" t="s">
        <v>24</v>
      </c>
      <c r="B22" s="31" t="s">
        <v>23</v>
      </c>
      <c r="C22" s="22">
        <v>42085.64</v>
      </c>
      <c r="D22" s="23">
        <f>D23+D24+D25+D26</f>
        <v>40319.440000000002</v>
      </c>
      <c r="E22" s="12">
        <f t="shared" si="0"/>
        <v>95.803319136883744</v>
      </c>
    </row>
    <row r="23" spans="1:6" ht="15.75" outlineLevel="2" x14ac:dyDescent="0.25">
      <c r="A23" s="28" t="s">
        <v>26</v>
      </c>
      <c r="B23" s="29" t="s">
        <v>25</v>
      </c>
      <c r="C23" s="24">
        <v>2066.1999999999998</v>
      </c>
      <c r="D23" s="25">
        <v>2039.98</v>
      </c>
      <c r="E23" s="11">
        <f t="shared" si="0"/>
        <v>98.731003775045991</v>
      </c>
    </row>
    <row r="24" spans="1:6" ht="15.75" outlineLevel="2" x14ac:dyDescent="0.25">
      <c r="A24" s="28" t="s">
        <v>28</v>
      </c>
      <c r="B24" s="29" t="s">
        <v>27</v>
      </c>
      <c r="C24" s="24">
        <v>2903.89</v>
      </c>
      <c r="D24" s="25">
        <v>2827.31</v>
      </c>
      <c r="E24" s="11">
        <f t="shared" si="0"/>
        <v>97.362847766272139</v>
      </c>
    </row>
    <row r="25" spans="1:6" ht="15.75" outlineLevel="2" x14ac:dyDescent="0.25">
      <c r="A25" s="28" t="s">
        <v>61</v>
      </c>
      <c r="B25" s="29" t="s">
        <v>62</v>
      </c>
      <c r="C25" s="24">
        <v>27154.84</v>
      </c>
      <c r="D25" s="25">
        <v>25943.279999999999</v>
      </c>
      <c r="E25" s="11">
        <f t="shared" si="0"/>
        <v>95.53832760568649</v>
      </c>
    </row>
    <row r="26" spans="1:6" ht="31.5" outlineLevel="2" x14ac:dyDescent="0.25">
      <c r="A26" s="28" t="s">
        <v>63</v>
      </c>
      <c r="B26" s="29" t="s">
        <v>64</v>
      </c>
      <c r="C26" s="24">
        <v>9960.7099999999991</v>
      </c>
      <c r="D26" s="25">
        <v>9508.8700000000008</v>
      </c>
      <c r="E26" s="11">
        <f t="shared" si="0"/>
        <v>95.463777180542365</v>
      </c>
    </row>
    <row r="27" spans="1:6" ht="15.75" outlineLevel="2" x14ac:dyDescent="0.25">
      <c r="A27" s="30" t="s">
        <v>30</v>
      </c>
      <c r="B27" s="31" t="s">
        <v>29</v>
      </c>
      <c r="C27" s="22">
        <v>715.24</v>
      </c>
      <c r="D27" s="23">
        <f>D28+D29</f>
        <v>715.24</v>
      </c>
      <c r="E27" s="12">
        <f t="shared" si="0"/>
        <v>100</v>
      </c>
    </row>
    <row r="28" spans="1:6" ht="31.5" outlineLevel="2" x14ac:dyDescent="0.25">
      <c r="A28" s="28" t="s">
        <v>32</v>
      </c>
      <c r="B28" s="29" t="s">
        <v>31</v>
      </c>
      <c r="C28" s="24">
        <v>14.5</v>
      </c>
      <c r="D28" s="25">
        <v>14.5</v>
      </c>
      <c r="E28" s="11">
        <f t="shared" si="0"/>
        <v>100</v>
      </c>
    </row>
    <row r="29" spans="1:6" ht="15.75" outlineLevel="2" x14ac:dyDescent="0.25">
      <c r="A29" s="28" t="s">
        <v>34</v>
      </c>
      <c r="B29" s="29" t="s">
        <v>33</v>
      </c>
      <c r="C29" s="24">
        <v>700.74</v>
      </c>
      <c r="D29" s="25">
        <v>700.74</v>
      </c>
      <c r="E29" s="11">
        <f t="shared" si="0"/>
        <v>100</v>
      </c>
    </row>
    <row r="30" spans="1:6" ht="15.75" outlineLevel="2" x14ac:dyDescent="0.25">
      <c r="A30" s="30" t="s">
        <v>36</v>
      </c>
      <c r="B30" s="31" t="s">
        <v>35</v>
      </c>
      <c r="C30" s="22">
        <f>C31</f>
        <v>25622.18</v>
      </c>
      <c r="D30" s="23">
        <f>D31</f>
        <v>25105.25</v>
      </c>
      <c r="E30" s="12">
        <f t="shared" si="0"/>
        <v>97.982490170625596</v>
      </c>
      <c r="F30" s="21"/>
    </row>
    <row r="31" spans="1:6" ht="15.75" outlineLevel="2" x14ac:dyDescent="0.25">
      <c r="A31" s="28" t="s">
        <v>38</v>
      </c>
      <c r="B31" s="29" t="s">
        <v>37</v>
      </c>
      <c r="C31" s="24">
        <v>25622.18</v>
      </c>
      <c r="D31" s="25">
        <v>25105.25</v>
      </c>
      <c r="E31" s="11">
        <f t="shared" si="0"/>
        <v>97.982490170625596</v>
      </c>
    </row>
    <row r="32" spans="1:6" ht="15.75" outlineLevel="2" x14ac:dyDescent="0.25">
      <c r="A32" s="30" t="s">
        <v>40</v>
      </c>
      <c r="B32" s="31" t="s">
        <v>39</v>
      </c>
      <c r="C32" s="23">
        <f>C33</f>
        <v>1538.46</v>
      </c>
      <c r="D32" s="23">
        <f>D33</f>
        <v>1538.46</v>
      </c>
      <c r="E32" s="12">
        <f t="shared" si="0"/>
        <v>100</v>
      </c>
    </row>
    <row r="33" spans="1:5" ht="15.75" outlineLevel="2" x14ac:dyDescent="0.25">
      <c r="A33" s="28" t="s">
        <v>42</v>
      </c>
      <c r="B33" s="29" t="s">
        <v>41</v>
      </c>
      <c r="C33" s="24">
        <v>1538.46</v>
      </c>
      <c r="D33" s="25">
        <v>1538.46</v>
      </c>
      <c r="E33" s="11">
        <f t="shared" si="0"/>
        <v>100</v>
      </c>
    </row>
    <row r="34" spans="1:5" ht="15.75" outlineLevel="2" x14ac:dyDescent="0.25">
      <c r="A34" s="30" t="s">
        <v>44</v>
      </c>
      <c r="B34" s="31" t="s">
        <v>43</v>
      </c>
      <c r="C34" s="22">
        <v>9578.0400000000009</v>
      </c>
      <c r="D34" s="23">
        <f>D35</f>
        <v>9502.24</v>
      </c>
      <c r="E34" s="12">
        <f t="shared" si="0"/>
        <v>99.208606353700745</v>
      </c>
    </row>
    <row r="35" spans="1:5" ht="15.75" outlineLevel="2" x14ac:dyDescent="0.25">
      <c r="A35" s="28" t="s">
        <v>46</v>
      </c>
      <c r="B35" s="29" t="s">
        <v>45</v>
      </c>
      <c r="C35" s="24">
        <v>9578.0400000000009</v>
      </c>
      <c r="D35" s="25">
        <v>9502.24</v>
      </c>
      <c r="E35" s="11">
        <f t="shared" si="0"/>
        <v>99.208606353700745</v>
      </c>
    </row>
    <row r="36" spans="1:5" ht="15.75" outlineLevel="2" x14ac:dyDescent="0.25">
      <c r="A36" s="32" t="s">
        <v>47</v>
      </c>
      <c r="B36" s="31"/>
      <c r="C36" s="23">
        <v>126767.16</v>
      </c>
      <c r="D36" s="23">
        <f>D34+D32+D30+D27+D22+D19+D16+D14+D9</f>
        <v>121608.18</v>
      </c>
      <c r="E36" s="12">
        <f t="shared" si="0"/>
        <v>95.930349784597198</v>
      </c>
    </row>
    <row r="38" spans="1:5" ht="12.75" customHeight="1" x14ac:dyDescent="0.25">
      <c r="C38" s="20"/>
      <c r="D38" s="20"/>
    </row>
    <row r="39" spans="1:5" ht="12.75" customHeight="1" x14ac:dyDescent="0.25">
      <c r="C39" s="17"/>
      <c r="D39" s="17"/>
    </row>
    <row r="40" spans="1:5" ht="25.5" customHeight="1" x14ac:dyDescent="0.25">
      <c r="C40" s="18"/>
      <c r="D40" s="18"/>
    </row>
    <row r="41" spans="1:5" ht="34.5" customHeight="1" x14ac:dyDescent="0.25">
      <c r="C41" s="19"/>
      <c r="D41" s="19"/>
    </row>
  </sheetData>
  <mergeCells count="2">
    <mergeCell ref="A6:E7"/>
    <mergeCell ref="C4:E4"/>
  </mergeCells>
  <pageMargins left="0.74803149606299213" right="0.35433070866141736" top="0.78740157480314965" bottom="0.78740157480314965" header="0.51181102362204722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Филиппова Виктория Валерьевн</cp:lastModifiedBy>
  <cp:lastPrinted>2025-03-18T07:04:09Z</cp:lastPrinted>
  <dcterms:created xsi:type="dcterms:W3CDTF">2024-03-05T07:51:16Z</dcterms:created>
  <dcterms:modified xsi:type="dcterms:W3CDTF">2025-03-18T07:04:13Z</dcterms:modified>
</cp:coreProperties>
</file>