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28 Веревское СП\"/>
    </mc:Choice>
  </mc:AlternateContent>
  <xr:revisionPtr revIDLastSave="0" documentId="13_ncr:1_{150572AE-A282-4A7D-AECE-BF5E2E6379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Бюджет!$J$41</definedName>
    <definedName name="SIGN" localSheetId="0">Бюджет!$B$13:$H$13</definedName>
  </definedNames>
  <calcPr calcId="191029"/>
</workbook>
</file>

<file path=xl/calcChain.xml><?xml version="1.0" encoding="utf-8"?>
<calcChain xmlns="http://schemas.openxmlformats.org/spreadsheetml/2006/main">
  <c r="E34" i="1" l="1"/>
  <c r="E33" i="1"/>
  <c r="D32" i="1"/>
  <c r="C32" i="1"/>
  <c r="E31" i="1"/>
  <c r="D30" i="1"/>
  <c r="C30" i="1"/>
  <c r="E29" i="1"/>
  <c r="D28" i="1"/>
  <c r="C28" i="1"/>
  <c r="E27" i="1"/>
  <c r="E26" i="1"/>
  <c r="D25" i="1"/>
  <c r="C25" i="1"/>
  <c r="E25" i="1" s="1"/>
  <c r="E24" i="1"/>
  <c r="E23" i="1"/>
  <c r="E22" i="1"/>
  <c r="D21" i="1"/>
  <c r="E21" i="1" s="1"/>
  <c r="C21" i="1"/>
  <c r="E20" i="1"/>
  <c r="E19" i="1"/>
  <c r="D18" i="1"/>
  <c r="C18" i="1"/>
  <c r="E17" i="1"/>
  <c r="D16" i="1"/>
  <c r="C16" i="1"/>
  <c r="E15" i="1"/>
  <c r="D14" i="1"/>
  <c r="C14" i="1"/>
  <c r="E13" i="1"/>
  <c r="E12" i="1"/>
  <c r="E11" i="1"/>
  <c r="E10" i="1"/>
  <c r="D9" i="1"/>
  <c r="E9" i="1" s="1"/>
  <c r="C9" i="1"/>
  <c r="C35" i="1" s="1"/>
  <c r="D35" i="1" l="1"/>
  <c r="E35" i="1" s="1"/>
  <c r="E30" i="1"/>
  <c r="E18" i="1"/>
  <c r="E32" i="1"/>
  <c r="E16" i="1"/>
  <c r="E14" i="1"/>
  <c r="E28" i="1"/>
</calcChain>
</file>

<file path=xl/sharedStrings.xml><?xml version="1.0" encoding="utf-8"?>
<sst xmlns="http://schemas.openxmlformats.org/spreadsheetml/2006/main" count="63" uniqueCount="63">
  <si>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</si>
  <si>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</si>
  <si>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</si>
  <si>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</si>
  <si>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</si>
  <si>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</si>
  <si>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</si>
  <si>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</si>
  <si>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</si>
  <si>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</si>
  <si>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</si>
  <si>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</si>
  <si>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</si>
  <si>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</si>
  <si>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</si>
  <si>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</si>
  <si>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</si>
  <si>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</si>
  <si>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</si>
  <si>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</si>
  <si>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</si>
  <si>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</si>
  <si>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</si>
  <si>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</si>
  <si>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</si>
  <si>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</si>
  <si>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</si>
  <si>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</si>
  <si>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</si>
  <si>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</si>
  <si>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</si>
  <si>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</si>
  <si>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</si>
  <si>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</si>
  <si>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</si>
  <si>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НАЦИОНАЛЬНАЯ ОБОРОНА</t>
  </si>
  <si>
    <t>Мобилизационная и вневойсковая подготовка</t>
  </si>
  <si>
    <t>Благоустройство</t>
  </si>
  <si>
    <t xml:space="preserve">Физическая культура  </t>
  </si>
  <si>
    <t>0203</t>
  </si>
  <si>
    <t>0200</t>
  </si>
  <si>
    <t>0300</t>
  </si>
  <si>
    <t>0314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</si>
  <si>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</si>
  <si>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</si>
  <si>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</si>
  <si>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</si>
  <si>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</si>
  <si>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</si>
  <si>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</si>
  <si>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</si>
  <si>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</si>
  <si>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</si>
  <si>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</si>
  <si>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</si>
  <si>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1000</t>
  </si>
  <si>
    <t>1001</t>
  </si>
  <si>
    <t>1100</t>
  </si>
  <si>
    <t>1101</t>
  </si>
  <si>
    <t>1102</t>
  </si>
  <si>
    <t>Приложение 3</t>
  </si>
  <si>
    <t>Расходы бюджета Веревского сельского поселения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</si>
  <si>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от 25.04.2025   №  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</si>
</sst>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35"/>
  <sheetViews>
    <sheetView showGridLines="0" tabSelected="1" workbookViewId="0">
      <selection activeCell="C4" sqref="C4:E4"/>
    </sheetView>
  </sheetViews>
  <sheetFormatPr defaultRowHeight="12.75" customHeight="1" outlineLevelRow="2" x14ac:dyDescent="0.25"/>
  <cols>
    <col min="1" max="1" width="54.42578125" style="1" customWidth="1"/>
    <col min="2" max="2" width="13.570312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C1" s="2"/>
      <c r="D1" s="2"/>
      <c r="E1" s="2" t="s">
        <v>60</v>
      </c>
    </row>
    <row r="2" spans="1:10" ht="15.75" x14ac:dyDescent="0.25">
      <c r="C2" s="2"/>
      <c r="D2" s="2"/>
      <c r="E2" s="2" t="s">
        <v>30</v>
      </c>
    </row>
    <row r="3" spans="1:10" ht="15.75" x14ac:dyDescent="0.25">
      <c r="A3" s="3"/>
      <c r="C3" s="2"/>
      <c r="D3" s="2"/>
      <c r="E3" s="2" t="s">
        <v>34</v>
      </c>
      <c r="F3" s="3"/>
      <c r="G3" s="3"/>
      <c r="H3" s="3"/>
      <c r="I3" s="3"/>
      <c r="J3" s="3"/>
    </row>
    <row r="4" spans="1:10" ht="16.5" customHeight="1" x14ac:dyDescent="0.25">
      <c r="A4" s="3"/>
      <c r="B4" s="4"/>
      <c r="C4" s="22" t="s">
        <v>62</v>
      </c>
      <c r="D4" s="22"/>
      <c r="E4" s="22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48" customHeight="1" x14ac:dyDescent="0.25">
      <c r="A6" s="20" t="s">
        <v>61</v>
      </c>
      <c r="B6" s="20"/>
      <c r="C6" s="20"/>
      <c r="D6" s="20"/>
      <c r="E6" s="20"/>
    </row>
    <row r="7" spans="1:10" ht="34.5" customHeight="1" x14ac:dyDescent="0.25">
      <c r="A7" s="21"/>
      <c r="B7" s="21"/>
      <c r="C7" s="21"/>
      <c r="D7" s="21"/>
      <c r="E7" s="21"/>
    </row>
    <row r="8" spans="1:10" ht="64.5" customHeight="1" x14ac:dyDescent="0.25">
      <c r="A8" s="8" t="s">
        <v>0</v>
      </c>
      <c r="B8" s="8" t="s">
        <v>29</v>
      </c>
      <c r="C8" s="8" t="s">
        <v>32</v>
      </c>
      <c r="D8" s="8" t="s">
        <v>33</v>
      </c>
      <c r="E8" s="9" t="s">
        <v>31</v>
      </c>
    </row>
    <row r="9" spans="1:10" ht="36" customHeight="1" x14ac:dyDescent="0.25">
      <c r="A9" s="16" t="s">
        <v>2</v>
      </c>
      <c r="B9" s="8" t="s">
        <v>1</v>
      </c>
      <c r="C9" s="12">
        <f>SUM(C10:C13)</f>
        <v>24645.37</v>
      </c>
      <c r="D9" s="12">
        <f>SUM(D10:D13)</f>
        <v>24261.27318</v>
      </c>
      <c r="E9" s="13">
        <f>D9/C9*100</f>
        <v>98.441505158981187</v>
      </c>
    </row>
    <row r="10" spans="1:10" ht="71.25" customHeight="1" outlineLevel="2" x14ac:dyDescent="0.25">
      <c r="A10" s="17" t="s">
        <v>4</v>
      </c>
      <c r="B10" s="19" t="s">
        <v>3</v>
      </c>
      <c r="C10" s="14">
        <v>21012.69</v>
      </c>
      <c r="D10" s="14">
        <v>20928.596610000001</v>
      </c>
      <c r="E10" s="14">
        <f>D10/C10*100</f>
        <v>99.59979712259593</v>
      </c>
    </row>
    <row r="11" spans="1:10" ht="48.75" customHeight="1" outlineLevel="2" x14ac:dyDescent="0.25">
      <c r="A11" s="17" t="s">
        <v>6</v>
      </c>
      <c r="B11" s="19" t="s">
        <v>5</v>
      </c>
      <c r="C11" s="14">
        <v>483.68</v>
      </c>
      <c r="D11" s="14">
        <v>483.68</v>
      </c>
      <c r="E11" s="14">
        <f t="shared" ref="E11:E35" si="0">D11/C11*100</f>
        <v>100</v>
      </c>
    </row>
    <row r="12" spans="1:10" ht="16.5" customHeight="1" outlineLevel="2" x14ac:dyDescent="0.25">
      <c r="A12" s="17" t="s">
        <v>8</v>
      </c>
      <c r="B12" s="19" t="s">
        <v>7</v>
      </c>
      <c r="C12" s="14">
        <v>300</v>
      </c>
      <c r="D12" s="14">
        <v>0</v>
      </c>
      <c r="E12" s="14">
        <f t="shared" si="0"/>
        <v>0</v>
      </c>
    </row>
    <row r="13" spans="1:10" ht="15.75" outlineLevel="2" x14ac:dyDescent="0.25">
      <c r="A13" s="17" t="s">
        <v>10</v>
      </c>
      <c r="B13" s="19" t="s">
        <v>9</v>
      </c>
      <c r="C13" s="14">
        <v>2849</v>
      </c>
      <c r="D13" s="14">
        <v>2848.9965699999998</v>
      </c>
      <c r="E13" s="14">
        <f t="shared" si="0"/>
        <v>99.999879606879603</v>
      </c>
    </row>
    <row r="14" spans="1:10" ht="14.25" customHeight="1" outlineLevel="2" x14ac:dyDescent="0.25">
      <c r="A14" s="16" t="s">
        <v>35</v>
      </c>
      <c r="B14" s="18" t="s">
        <v>40</v>
      </c>
      <c r="C14" s="15">
        <f>C15</f>
        <v>346.4</v>
      </c>
      <c r="D14" s="15">
        <f>D15</f>
        <v>346.4</v>
      </c>
      <c r="E14" s="13">
        <f t="shared" si="0"/>
        <v>100</v>
      </c>
    </row>
    <row r="15" spans="1:10" ht="18.75" customHeight="1" outlineLevel="2" x14ac:dyDescent="0.25">
      <c r="A15" s="17" t="s">
        <v>36</v>
      </c>
      <c r="B15" s="19" t="s">
        <v>39</v>
      </c>
      <c r="C15" s="14">
        <v>346.4</v>
      </c>
      <c r="D15" s="14">
        <v>346.4</v>
      </c>
      <c r="E15" s="14">
        <f t="shared" si="0"/>
        <v>100</v>
      </c>
    </row>
    <row r="16" spans="1:10" ht="37.5" customHeight="1" outlineLevel="2" x14ac:dyDescent="0.25">
      <c r="A16" s="16" t="s">
        <v>11</v>
      </c>
      <c r="B16" s="18" t="s">
        <v>41</v>
      </c>
      <c r="C16" s="15">
        <f>SUM(C17:C17)</f>
        <v>2268.89</v>
      </c>
      <c r="D16" s="15">
        <f>SUM(D17:D17)</f>
        <v>2268.89</v>
      </c>
      <c r="E16" s="13">
        <f t="shared" si="0"/>
        <v>100</v>
      </c>
    </row>
    <row r="17" spans="1:5" ht="37.5" customHeight="1" x14ac:dyDescent="0.25">
      <c r="A17" s="17" t="s">
        <v>12</v>
      </c>
      <c r="B17" s="19" t="s">
        <v>42</v>
      </c>
      <c r="C17" s="14">
        <v>2268.89</v>
      </c>
      <c r="D17" s="14">
        <v>2268.89</v>
      </c>
      <c r="E17" s="14">
        <f t="shared" si="0"/>
        <v>100</v>
      </c>
    </row>
    <row r="18" spans="1:5" ht="21.75" customHeight="1" outlineLevel="1" x14ac:dyDescent="0.25">
      <c r="A18" s="16" t="s">
        <v>13</v>
      </c>
      <c r="B18" s="18" t="s">
        <v>43</v>
      </c>
      <c r="C18" s="15">
        <f>SUM(C19:C20)</f>
        <v>99820.72</v>
      </c>
      <c r="D18" s="15">
        <f t="shared" ref="D18" si="1">SUM(D19:D20)</f>
        <v>99805.794559999995</v>
      </c>
      <c r="E18" s="13">
        <f t="shared" si="0"/>
        <v>99.985047753612662</v>
      </c>
    </row>
    <row r="19" spans="1:5" ht="25.5" customHeight="1" outlineLevel="2" x14ac:dyDescent="0.25">
      <c r="A19" s="17" t="s">
        <v>14</v>
      </c>
      <c r="B19" s="19" t="s">
        <v>44</v>
      </c>
      <c r="C19" s="14">
        <v>99780.72</v>
      </c>
      <c r="D19" s="14">
        <v>99765.794559999995</v>
      </c>
      <c r="E19" s="14">
        <f t="shared" si="0"/>
        <v>99.985041759570379</v>
      </c>
    </row>
    <row r="20" spans="1:5" ht="32.25" customHeight="1" outlineLevel="2" x14ac:dyDescent="0.25">
      <c r="A20" s="17" t="s">
        <v>15</v>
      </c>
      <c r="B20" s="19" t="s">
        <v>45</v>
      </c>
      <c r="C20" s="14">
        <v>40</v>
      </c>
      <c r="D20" s="14">
        <v>40</v>
      </c>
      <c r="E20" s="14">
        <f t="shared" si="0"/>
        <v>100</v>
      </c>
    </row>
    <row r="21" spans="1:5" ht="21" customHeight="1" x14ac:dyDescent="0.25">
      <c r="A21" s="16" t="s">
        <v>16</v>
      </c>
      <c r="B21" s="18" t="s">
        <v>46</v>
      </c>
      <c r="C21" s="15">
        <f>SUM(C22:C24)</f>
        <v>113739.78</v>
      </c>
      <c r="D21" s="15">
        <f t="shared" ref="D21" si="2">SUM(D22:D24)</f>
        <v>111494.0401</v>
      </c>
      <c r="E21" s="13">
        <f t="shared" si="0"/>
        <v>98.025545767716451</v>
      </c>
    </row>
    <row r="22" spans="1:5" ht="15.75" outlineLevel="2" x14ac:dyDescent="0.25">
      <c r="A22" s="17" t="s">
        <v>17</v>
      </c>
      <c r="B22" s="19" t="s">
        <v>47</v>
      </c>
      <c r="C22" s="14">
        <v>18419.150000000001</v>
      </c>
      <c r="D22" s="14">
        <v>18395.98948</v>
      </c>
      <c r="E22" s="14">
        <f t="shared" si="0"/>
        <v>99.874258475553972</v>
      </c>
    </row>
    <row r="23" spans="1:5" ht="15.75" outlineLevel="2" x14ac:dyDescent="0.25">
      <c r="A23" s="17" t="s">
        <v>18</v>
      </c>
      <c r="B23" s="19" t="s">
        <v>48</v>
      </c>
      <c r="C23" s="14">
        <v>24627.89</v>
      </c>
      <c r="D23" s="14">
        <v>23531.37962</v>
      </c>
      <c r="E23" s="14">
        <f t="shared" si="0"/>
        <v>95.547688494629469</v>
      </c>
    </row>
    <row r="24" spans="1:5" ht="15.75" outlineLevel="2" x14ac:dyDescent="0.25">
      <c r="A24" s="17" t="s">
        <v>37</v>
      </c>
      <c r="B24" s="19" t="s">
        <v>49</v>
      </c>
      <c r="C24" s="14">
        <v>70692.740000000005</v>
      </c>
      <c r="D24" s="14">
        <v>69566.671000000002</v>
      </c>
      <c r="E24" s="14">
        <f t="shared" si="0"/>
        <v>98.407093854333553</v>
      </c>
    </row>
    <row r="25" spans="1:5" ht="15.75" outlineLevel="2" x14ac:dyDescent="0.25">
      <c r="A25" s="16" t="s">
        <v>19</v>
      </c>
      <c r="B25" s="18" t="s">
        <v>50</v>
      </c>
      <c r="C25" s="15">
        <f>SUM(C26:C27)</f>
        <v>698.41000000000008</v>
      </c>
      <c r="D25" s="15">
        <f>SUM(D26:D27)</f>
        <v>698.41000000000008</v>
      </c>
      <c r="E25" s="13">
        <f t="shared" si="0"/>
        <v>100</v>
      </c>
    </row>
    <row r="26" spans="1:5" ht="30.75" customHeight="1" x14ac:dyDescent="0.25">
      <c r="A26" s="17" t="s">
        <v>20</v>
      </c>
      <c r="B26" s="19" t="s">
        <v>51</v>
      </c>
      <c r="C26" s="14">
        <v>109.7</v>
      </c>
      <c r="D26" s="14">
        <v>109.7</v>
      </c>
      <c r="E26" s="14">
        <f t="shared" si="0"/>
        <v>100</v>
      </c>
    </row>
    <row r="27" spans="1:5" ht="15.75" outlineLevel="2" x14ac:dyDescent="0.25">
      <c r="A27" s="17" t="s">
        <v>21</v>
      </c>
      <c r="B27" s="19" t="s">
        <v>52</v>
      </c>
      <c r="C27" s="14">
        <v>588.71</v>
      </c>
      <c r="D27" s="14">
        <v>588.71</v>
      </c>
      <c r="E27" s="14">
        <f t="shared" si="0"/>
        <v>100</v>
      </c>
    </row>
    <row r="28" spans="1:5" ht="15.75" outlineLevel="2" x14ac:dyDescent="0.25">
      <c r="A28" s="16" t="s">
        <v>22</v>
      </c>
      <c r="B28" s="18" t="s">
        <v>53</v>
      </c>
      <c r="C28" s="15">
        <f>C29</f>
        <v>27236.880000000001</v>
      </c>
      <c r="D28" s="15">
        <f t="shared" ref="D28" si="3">D29</f>
        <v>27177.303950000001</v>
      </c>
      <c r="E28" s="13">
        <f t="shared" si="0"/>
        <v>99.781266980652703</v>
      </c>
    </row>
    <row r="29" spans="1:5" ht="15.75" x14ac:dyDescent="0.25">
      <c r="A29" s="17" t="s">
        <v>23</v>
      </c>
      <c r="B29" s="19" t="s">
        <v>54</v>
      </c>
      <c r="C29" s="14">
        <v>27236.880000000001</v>
      </c>
      <c r="D29" s="14">
        <v>27177.303950000001</v>
      </c>
      <c r="E29" s="14">
        <f t="shared" si="0"/>
        <v>99.781266980652703</v>
      </c>
    </row>
    <row r="30" spans="1:5" ht="15.75" outlineLevel="2" x14ac:dyDescent="0.25">
      <c r="A30" s="16" t="s">
        <v>24</v>
      </c>
      <c r="B30" s="18" t="s">
        <v>55</v>
      </c>
      <c r="C30" s="15">
        <f>SUM(C31:C31)</f>
        <v>1323.54</v>
      </c>
      <c r="D30" s="15">
        <f>SUM(D31:D31)</f>
        <v>1323.54</v>
      </c>
      <c r="E30" s="13">
        <f t="shared" si="0"/>
        <v>100</v>
      </c>
    </row>
    <row r="31" spans="1:5" ht="15.75" x14ac:dyDescent="0.25">
      <c r="A31" s="17" t="s">
        <v>25</v>
      </c>
      <c r="B31" s="19" t="s">
        <v>56</v>
      </c>
      <c r="C31" s="14">
        <v>1323.54</v>
      </c>
      <c r="D31" s="14">
        <v>1323.54</v>
      </c>
      <c r="E31" s="14">
        <f t="shared" si="0"/>
        <v>100</v>
      </c>
    </row>
    <row r="32" spans="1:5" ht="24.75" customHeight="1" outlineLevel="2" x14ac:dyDescent="0.25">
      <c r="A32" s="16" t="s">
        <v>26</v>
      </c>
      <c r="B32" s="18" t="s">
        <v>57</v>
      </c>
      <c r="C32" s="15">
        <f>C34+C33</f>
        <v>16980.87</v>
      </c>
      <c r="D32" s="15">
        <f>D34+D33</f>
        <v>16980.242419999999</v>
      </c>
      <c r="E32" s="13">
        <f t="shared" si="0"/>
        <v>99.996304194072508</v>
      </c>
    </row>
    <row r="33" spans="1:5" ht="15.75" outlineLevel="2" x14ac:dyDescent="0.25">
      <c r="A33" s="17" t="s">
        <v>38</v>
      </c>
      <c r="B33" s="19" t="s">
        <v>58</v>
      </c>
      <c r="C33" s="14">
        <v>12931.21</v>
      </c>
      <c r="D33" s="14">
        <v>12930.58592</v>
      </c>
      <c r="E33" s="14">
        <f t="shared" si="0"/>
        <v>99.995173846840331</v>
      </c>
    </row>
    <row r="34" spans="1:5" ht="15.75" outlineLevel="2" x14ac:dyDescent="0.25">
      <c r="A34" s="17" t="s">
        <v>27</v>
      </c>
      <c r="B34" s="19" t="s">
        <v>59</v>
      </c>
      <c r="C34" s="14">
        <v>4049.66</v>
      </c>
      <c r="D34" s="14">
        <v>4049.6565000000001</v>
      </c>
      <c r="E34" s="14">
        <f t="shared" si="0"/>
        <v>99.999913572991318</v>
      </c>
    </row>
    <row r="35" spans="1:5" ht="15.75" x14ac:dyDescent="0.25">
      <c r="A35" s="10" t="s">
        <v>28</v>
      </c>
      <c r="B35" s="11"/>
      <c r="C35" s="15">
        <f>C9+C14+C16+C18+C21+C25+C28+C30+C32</f>
        <v>287060.86</v>
      </c>
      <c r="D35" s="15">
        <f>D9+D14+D16+D18+D21+D25+D28+D30+D32</f>
        <v>284355.89421</v>
      </c>
      <c r="E35" s="13">
        <f t="shared" si="0"/>
        <v>99.057703028549412</v>
      </c>
    </row>
  </sheetData>
  <mergeCells count="2">
    <mergeCell ref="A6:E7"/>
    <mergeCell ref="C4:E4"/>
  </mergeCells>
  <pageMargins left="0.74803149606299213" right="0" top="0.59055118110236227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2025-03-18T07:42:48Z</cp:lastPrinted>
  <dcterms:created xsi:type="dcterms:W3CDTF">2024-03-05T07:51:16Z</dcterms:created>
  <dcterms:modified xsi:type="dcterms:W3CDTF">2025-04-21T08:25:57Z</dcterms:modified>
</cp:coreProperties>
</file>