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41 Сяськелевское СП\"/>
    </mc:Choice>
  </mc:AlternateContent>
  <xr:revisionPtr revIDLastSave="0" documentId="13_ncr:1_{787AA989-73CB-4038-ACED-1215A98B03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Бюджет!$G$41</definedName>
    <definedName name="SIGN" localSheetId="0">Бюджет!$B$18:$E$18</definedName>
  </definedNames>
  <calcPr calcId="191029"/>
</workbook>
</file>

<file path=xl/calcChain.xml><?xml version="1.0" encoding="utf-8"?>
<calcChain xmlns="http://schemas.openxmlformats.org/spreadsheetml/2006/main">
  <c r="G14" i="1" l="1"/>
  <c r="G13" i="1" s="1"/>
  <c r="G12" i="1" s="1"/>
  <c r="G11" i="1" s="1"/>
  <c r="G10" i="1" s="1"/>
  <c r="G35" i="1" s="1"/>
  <c r="G17" i="1"/>
  <c r="F17" i="1"/>
  <c r="H34" i="1"/>
  <c r="G33" i="1"/>
  <c r="F33" i="1"/>
  <c r="H32" i="1"/>
  <c r="G31" i="1"/>
  <c r="F31" i="1"/>
  <c r="H30" i="1"/>
  <c r="G29" i="1"/>
  <c r="F29" i="1"/>
  <c r="H28" i="1"/>
  <c r="G27" i="1"/>
  <c r="F27" i="1"/>
  <c r="H27" i="1" s="1"/>
  <c r="H26" i="1"/>
  <c r="G25" i="1"/>
  <c r="F25" i="1"/>
  <c r="H24" i="1"/>
  <c r="G23" i="1"/>
  <c r="F23" i="1"/>
  <c r="H23" i="1" s="1"/>
  <c r="H22" i="1"/>
  <c r="G21" i="1"/>
  <c r="F21" i="1"/>
  <c r="H21" i="1" s="1"/>
  <c r="H20" i="1"/>
  <c r="G19" i="1"/>
  <c r="F19" i="1"/>
  <c r="H19" i="1" s="1"/>
  <c r="H18" i="1"/>
  <c r="H16" i="1"/>
  <c r="G15" i="1"/>
  <c r="F15" i="1"/>
  <c r="F14" i="1" s="1"/>
  <c r="F13" i="1" s="1"/>
  <c r="F12" i="1" s="1"/>
  <c r="F11" i="1" s="1"/>
  <c r="F10" i="1" s="1"/>
  <c r="F35" i="1" s="1"/>
  <c r="H14" i="1" l="1"/>
  <c r="H13" i="1" s="1"/>
  <c r="H12" i="1" s="1"/>
  <c r="H11" i="1" s="1"/>
  <c r="H10" i="1" s="1"/>
  <c r="H35" i="1" s="1"/>
  <c r="H29" i="1"/>
  <c r="H31" i="1"/>
  <c r="H33" i="1"/>
  <c r="H25" i="1"/>
  <c r="H17" i="1"/>
  <c r="H15" i="1"/>
</calcChain>
</file>

<file path=xl/sharedStrings.xml><?xml version="1.0" encoding="utf-8"?>
<sst xmlns="http://schemas.openxmlformats.org/spreadsheetml/2006/main" count="119" uniqueCount="55">
  <si>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</si>
  <si>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</si>
  <si>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</si>
  <si>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</si>
  <si>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</si>
  <si>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</si>
  <si>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</si>
  <si>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</si>
  <si>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Итого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</si>
  <si>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</si>
  <si>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</si>
  <si>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</si>
  <si>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</si>
  <si>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</si>
  <si>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</si>
  <si>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>616</t>
  </si>
  <si>
    <t>200</t>
  </si>
  <si>
    <t>Проведение мероприятий по обеспечению безопасности дорожного движения</t>
  </si>
  <si>
    <t>Проведение мероприятий по обеспечению безопасности дорожного движения (Закупка товаров, работ и услуг для обеспечения государственных (муниципальных) нужд)</t>
  </si>
  <si>
    <t>Содержание и уборка автомобильных дорог (Закупка товаров, работ и услуг для обеспечения государственных (муниципальных) нужд)</t>
  </si>
  <si>
    <t>Капитальный ремонт и ремонт дворовых территорий многоквартирных домов, проездов к дворовым территориям многоквартирных домов (Закупка товаров, работ и услуг для обеспечения государственных (муниципальных) нужд)</t>
  </si>
  <si>
    <t>Разработка проектно-сметной документации и ее экспертиза, проектно-изыскательские работы (Закупка товаров, работ и услуг для обеспечения государственных (муниципальных) нужд)</t>
  </si>
  <si>
    <t>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</si>
  <si>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Капитальный ремонт автомобильных дорог общего пользования местного значения(Закупка товаров, работ и услуг для обеспечения государственных (муниципальных) нужд)</t>
  </si>
  <si>
    <t>Организация и проведение мероприятия по профилактике дорожно-транспортных происшествий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</si>
  <si>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</si>
  <si>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</si>
  <si>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(Закупка товаров, работ и услуг для обеспечения государственных (муниципальных) нужд)</t>
  </si>
  <si>
    <t>Поддержка развития общественной инфраструктуры муниципального значения в части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</si>
  <si>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Поддержка развития общественной инфраструктуры муниципального значения в части капитального ремонта и ремонта дворовых территорий многоквартирных домов, проездов к дворовым территориям многоквартирных домов населенных пунктов (Закупка товаров, работ и услуг для обеспечения государственных (муниципальных) нужд)</t>
  </si>
  <si>
    <t>Комплекс процессных мероприятий "Содержание и развитие сети автомобильных дорог местного значения"</t>
  </si>
  <si>
    <t>7Ю.4.06.00000</t>
  </si>
  <si>
    <t>Муниципальная программа Сяськелевского сельского поселения "Социально-экономическое развитие Сяськелевского сельского поселения Гатчинского муниципального района Ленинградской области"</t>
  </si>
  <si>
    <t>7Ю.0.00.00000</t>
  </si>
  <si>
    <t>Содержание и уборка автомобильных дорог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</si>
  <si>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</si>
  <si>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Разработка проектно-сметной документации и ее экспертиза, проектно-изыскательские работы</t>
  </si>
  <si>
    <t>Ремонт автомобильных дорог общего пользования местного значения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</si>
  <si>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</si>
  <si>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Организация и проведение мероприятия по профилактике дорожно-транспортных происшествий</t>
  </si>
  <si>
    <t>Капитальный ремонт автомобильных дорог общего пользования местного значения</t>
  </si>
  <si>
    <t>7Ю.4.06.15540</t>
  </si>
  <si>
    <t>7Ю.4.06.15600</t>
  </si>
  <si>
    <t>7Ю.4.06.15610</t>
  </si>
  <si>
    <t>7Ю.4.06.16180</t>
  </si>
  <si>
    <t>7Ю.4.06.16230</t>
  </si>
  <si>
    <t>7Ю.4.06.18960</t>
  </si>
  <si>
    <t>7Ю.4.06.19285</t>
  </si>
  <si>
    <t>7Ю.4.06.S4660</t>
  </si>
  <si>
    <t>7Ю.4.06.S4770</t>
  </si>
  <si>
    <t>7Ю.4.06.S4840</t>
  </si>
  <si>
    <t xml:space="preserve">    Приложение   8</t>
  </si>
  <si>
    <t xml:space="preserve">Отчет об использовании  средств дорожного фонда Сяськелевского сельского поселения
за 2024 год </t>
  </si>
  <si>
    <t>Администрация Сяськелевского сельского поселения</t>
  </si>
  <si>
    <t xml:space="preserve">  от 25.04.2025 № 241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</si>
</sst>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#,##0.0"/>
    <numFmt numFmtId="166" formatCode="?"/>
  </numFmts>
  <fonts count="9" x14ac:knownFonts="1">
    <font>
      <sz val="10"/>
      <name val="Arial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wrapText="1"/>
    </xf>
    <xf numFmtId="0" fontId="3" fillId="0" borderId="0" xfId="0" applyFont="1"/>
    <xf numFmtId="49" fontId="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166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1" xfId="0" applyFont="1" applyBorder="1"/>
    <xf numFmtId="0" fontId="7" fillId="0" borderId="1" xfId="0" applyFont="1" applyBorder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T35"/>
  <sheetViews>
    <sheetView showGridLines="0" tabSelected="1" zoomScale="85" zoomScaleNormal="85" workbookViewId="0">
      <selection activeCell="F4" sqref="F4:H4"/>
    </sheetView>
  </sheetViews>
  <sheetFormatPr defaultRowHeight="12.75" customHeight="1" outlineLevelRow="7" x14ac:dyDescent="0.2"/>
  <cols>
    <col min="1" max="1" width="50.7109375" style="19" customWidth="1"/>
    <col min="2" max="2" width="12.42578125" style="19" customWidth="1"/>
    <col min="3" max="3" width="10.28515625" style="19" customWidth="1"/>
    <col min="4" max="4" width="18.7109375" style="19" customWidth="1"/>
    <col min="5" max="5" width="8.140625" style="19" customWidth="1"/>
    <col min="6" max="6" width="16.140625" style="19" customWidth="1"/>
    <col min="7" max="7" width="14.140625" style="19" customWidth="1"/>
    <col min="8" max="8" width="15.140625" style="19" customWidth="1"/>
    <col min="9" max="16384" width="9.140625" style="19"/>
  </cols>
  <sheetData>
    <row r="1" spans="1:20" ht="15.75" x14ac:dyDescent="0.25">
      <c r="B1" s="31"/>
      <c r="C1" s="31"/>
      <c r="D1" s="31"/>
      <c r="E1" s="20"/>
      <c r="F1" s="6"/>
      <c r="G1" s="29" t="s">
        <v>51</v>
      </c>
      <c r="H1" s="29"/>
    </row>
    <row r="2" spans="1:20" ht="15.75" x14ac:dyDescent="0.25">
      <c r="A2" s="20"/>
      <c r="B2" s="21"/>
      <c r="C2" s="20"/>
      <c r="D2" s="20"/>
      <c r="E2" s="20"/>
      <c r="F2" s="6"/>
      <c r="G2" s="29" t="s">
        <v>11</v>
      </c>
      <c r="H2" s="29"/>
    </row>
    <row r="3" spans="1:20" ht="15.75" x14ac:dyDescent="0.25">
      <c r="A3" s="1"/>
      <c r="B3" s="2"/>
      <c r="C3" s="1"/>
      <c r="D3" s="1"/>
      <c r="E3" s="1"/>
      <c r="F3" s="29" t="s">
        <v>12</v>
      </c>
      <c r="G3" s="29"/>
      <c r="H3" s="29"/>
    </row>
    <row r="4" spans="1:20" ht="15.75" x14ac:dyDescent="0.25">
      <c r="A4" s="1"/>
      <c r="B4" s="2"/>
      <c r="C4" s="1"/>
      <c r="D4" s="3"/>
      <c r="E4" s="3"/>
      <c r="F4" s="29" t="s">
        <v>54</v>
      </c>
      <c r="G4" s="29"/>
      <c r="H4" s="29"/>
    </row>
    <row r="5" spans="1:20" ht="15.75" x14ac:dyDescent="0.25">
      <c r="A5" s="1"/>
      <c r="B5" s="2"/>
      <c r="C5" s="1"/>
      <c r="D5" s="3"/>
      <c r="E5" s="3"/>
      <c r="F5" s="26"/>
      <c r="G5" s="26"/>
      <c r="H5" s="26"/>
    </row>
    <row r="6" spans="1:20" ht="42" customHeight="1" x14ac:dyDescent="0.3">
      <c r="A6" s="30" t="s">
        <v>52</v>
      </c>
      <c r="B6" s="30"/>
      <c r="C6" s="30"/>
      <c r="D6" s="30"/>
      <c r="E6" s="30"/>
      <c r="F6" s="30"/>
      <c r="G6" s="30"/>
      <c r="H6" s="30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</row>
    <row r="7" spans="1:20" x14ac:dyDescent="0.2">
      <c r="A7" s="22"/>
      <c r="B7" s="27"/>
      <c r="C7" s="28"/>
      <c r="D7" s="28"/>
      <c r="E7" s="28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</row>
    <row r="8" spans="1:20" x14ac:dyDescent="0.2">
      <c r="A8" s="23"/>
      <c r="B8" s="23"/>
      <c r="C8" s="23"/>
      <c r="D8" s="23"/>
      <c r="E8" s="23"/>
      <c r="F8" s="20"/>
      <c r="G8" s="20"/>
    </row>
    <row r="9" spans="1:20" ht="31.5" x14ac:dyDescent="0.25">
      <c r="A9" s="4" t="s">
        <v>9</v>
      </c>
      <c r="B9" s="4" t="s">
        <v>0</v>
      </c>
      <c r="C9" s="4" t="s">
        <v>1</v>
      </c>
      <c r="D9" s="4" t="s">
        <v>2</v>
      </c>
      <c r="E9" s="4" t="s">
        <v>3</v>
      </c>
      <c r="F9" s="4" t="s">
        <v>13</v>
      </c>
      <c r="G9" s="4" t="s">
        <v>14</v>
      </c>
      <c r="H9" s="4" t="s">
        <v>10</v>
      </c>
      <c r="I9" s="5"/>
    </row>
    <row r="10" spans="1:20" ht="35.25" customHeight="1" x14ac:dyDescent="0.2">
      <c r="A10" s="7" t="s">
        <v>53</v>
      </c>
      <c r="B10" s="4" t="s">
        <v>15</v>
      </c>
      <c r="C10" s="4"/>
      <c r="D10" s="4"/>
      <c r="E10" s="4"/>
      <c r="F10" s="8">
        <f t="shared" ref="F10:H13" si="0">F11</f>
        <v>16393.3</v>
      </c>
      <c r="G10" s="8">
        <f t="shared" si="0"/>
        <v>14688.099999999999</v>
      </c>
      <c r="H10" s="8">
        <f t="shared" si="0"/>
        <v>89.59818950424868</v>
      </c>
    </row>
    <row r="11" spans="1:20" ht="18" customHeight="1" outlineLevel="1" x14ac:dyDescent="0.2">
      <c r="A11" s="7" t="s">
        <v>4</v>
      </c>
      <c r="B11" s="4" t="s">
        <v>15</v>
      </c>
      <c r="C11" s="4" t="s">
        <v>5</v>
      </c>
      <c r="D11" s="4"/>
      <c r="E11" s="4"/>
      <c r="F11" s="8">
        <f t="shared" si="0"/>
        <v>16393.3</v>
      </c>
      <c r="G11" s="8">
        <f t="shared" si="0"/>
        <v>14688.099999999999</v>
      </c>
      <c r="H11" s="8">
        <f t="shared" si="0"/>
        <v>89.59818950424868</v>
      </c>
    </row>
    <row r="12" spans="1:20" ht="15.75" outlineLevel="2" x14ac:dyDescent="0.2">
      <c r="A12" s="7" t="s">
        <v>6</v>
      </c>
      <c r="B12" s="4" t="s">
        <v>15</v>
      </c>
      <c r="C12" s="4" t="s">
        <v>7</v>
      </c>
      <c r="D12" s="4"/>
      <c r="E12" s="4"/>
      <c r="F12" s="8">
        <f t="shared" si="0"/>
        <v>16393.3</v>
      </c>
      <c r="G12" s="8">
        <f t="shared" si="0"/>
        <v>14688.099999999999</v>
      </c>
      <c r="H12" s="8">
        <f t="shared" si="0"/>
        <v>89.59818950424868</v>
      </c>
    </row>
    <row r="13" spans="1:20" ht="78.75" outlineLevel="3" x14ac:dyDescent="0.2">
      <c r="A13" s="9" t="s">
        <v>32</v>
      </c>
      <c r="B13" s="10" t="s">
        <v>15</v>
      </c>
      <c r="C13" s="10" t="s">
        <v>7</v>
      </c>
      <c r="D13" s="10" t="s">
        <v>33</v>
      </c>
      <c r="E13" s="24"/>
      <c r="F13" s="11">
        <f t="shared" si="0"/>
        <v>16393.3</v>
      </c>
      <c r="G13" s="11">
        <f t="shared" si="0"/>
        <v>14688.099999999999</v>
      </c>
      <c r="H13" s="11">
        <f t="shared" si="0"/>
        <v>89.59818950424868</v>
      </c>
    </row>
    <row r="14" spans="1:20" ht="57" customHeight="1" outlineLevel="4" x14ac:dyDescent="0.2">
      <c r="A14" s="9" t="s">
        <v>30</v>
      </c>
      <c r="B14" s="10" t="s">
        <v>15</v>
      </c>
      <c r="C14" s="10" t="s">
        <v>7</v>
      </c>
      <c r="D14" s="18" t="s">
        <v>31</v>
      </c>
      <c r="E14" s="10"/>
      <c r="F14" s="11">
        <f>F15+F17+F19+F21+F23+F25+F27+F29+F31+F33</f>
        <v>16393.3</v>
      </c>
      <c r="G14" s="11">
        <f>G15+G17+G19+G21+G23+G25+G27+G29+G31+G33</f>
        <v>14688.099999999999</v>
      </c>
      <c r="H14" s="11">
        <f t="shared" ref="H14:H34" si="1">G14*100/F14</f>
        <v>89.59818950424868</v>
      </c>
    </row>
    <row r="15" spans="1:20" ht="41.25" customHeight="1" outlineLevel="4" x14ac:dyDescent="0.2">
      <c r="A15" s="15" t="s">
        <v>17</v>
      </c>
      <c r="B15" s="10" t="s">
        <v>15</v>
      </c>
      <c r="C15" s="10" t="s">
        <v>7</v>
      </c>
      <c r="D15" s="10" t="s">
        <v>41</v>
      </c>
      <c r="E15" s="17"/>
      <c r="F15" s="11">
        <f>F16</f>
        <v>128.6</v>
      </c>
      <c r="G15" s="11">
        <f>G16</f>
        <v>128.6</v>
      </c>
      <c r="H15" s="11">
        <f t="shared" si="1"/>
        <v>100</v>
      </c>
    </row>
    <row r="16" spans="1:20" ht="72.75" customHeight="1" outlineLevel="4" x14ac:dyDescent="0.2">
      <c r="A16" s="15" t="s">
        <v>18</v>
      </c>
      <c r="B16" s="10" t="s">
        <v>15</v>
      </c>
      <c r="C16" s="10" t="s">
        <v>7</v>
      </c>
      <c r="D16" s="10" t="s">
        <v>41</v>
      </c>
      <c r="E16" s="17" t="s">
        <v>16</v>
      </c>
      <c r="F16" s="11">
        <v>128.6</v>
      </c>
      <c r="G16" s="11">
        <v>128.6</v>
      </c>
      <c r="H16" s="11">
        <f t="shared" si="1"/>
        <v>100</v>
      </c>
    </row>
    <row r="17" spans="1:8" ht="27" customHeight="1" outlineLevel="5" x14ac:dyDescent="0.2">
      <c r="A17" s="15" t="s">
        <v>34</v>
      </c>
      <c r="B17" s="10" t="s">
        <v>15</v>
      </c>
      <c r="C17" s="10" t="s">
        <v>7</v>
      </c>
      <c r="D17" s="10" t="s">
        <v>42</v>
      </c>
      <c r="E17" s="17"/>
      <c r="F17" s="11">
        <f>F18</f>
        <v>4957.8999999999996</v>
      </c>
      <c r="G17" s="11">
        <f>G18</f>
        <v>3252.7</v>
      </c>
      <c r="H17" s="11">
        <f t="shared" si="1"/>
        <v>65.606405937997948</v>
      </c>
    </row>
    <row r="18" spans="1:8" ht="51" customHeight="1" outlineLevel="7" x14ac:dyDescent="0.2">
      <c r="A18" s="15" t="s">
        <v>19</v>
      </c>
      <c r="B18" s="10" t="s">
        <v>15</v>
      </c>
      <c r="C18" s="10" t="s">
        <v>7</v>
      </c>
      <c r="D18" s="10" t="s">
        <v>42</v>
      </c>
      <c r="E18" s="17" t="s">
        <v>16</v>
      </c>
      <c r="F18" s="11">
        <v>4957.8999999999996</v>
      </c>
      <c r="G18" s="11">
        <v>3252.7</v>
      </c>
      <c r="H18" s="11">
        <f t="shared" si="1"/>
        <v>65.606405937997948</v>
      </c>
    </row>
    <row r="19" spans="1:8" ht="62.25" customHeight="1" outlineLevel="7" x14ac:dyDescent="0.2">
      <c r="A19" s="15" t="s">
        <v>35</v>
      </c>
      <c r="B19" s="10" t="s">
        <v>15</v>
      </c>
      <c r="C19" s="10" t="s">
        <v>7</v>
      </c>
      <c r="D19" s="10" t="s">
        <v>43</v>
      </c>
      <c r="E19" s="17"/>
      <c r="F19" s="11">
        <f>F20</f>
        <v>201.5</v>
      </c>
      <c r="G19" s="11">
        <f>G20</f>
        <v>201.5</v>
      </c>
      <c r="H19" s="11">
        <f t="shared" si="1"/>
        <v>100</v>
      </c>
    </row>
    <row r="20" spans="1:8" ht="91.5" customHeight="1" outlineLevel="5" x14ac:dyDescent="0.2">
      <c r="A20" s="15" t="s">
        <v>20</v>
      </c>
      <c r="B20" s="10" t="s">
        <v>15</v>
      </c>
      <c r="C20" s="10" t="s">
        <v>7</v>
      </c>
      <c r="D20" s="10" t="s">
        <v>43</v>
      </c>
      <c r="E20" s="17" t="s">
        <v>16</v>
      </c>
      <c r="F20" s="11">
        <v>201.5</v>
      </c>
      <c r="G20" s="11">
        <v>201.5</v>
      </c>
      <c r="H20" s="11">
        <f t="shared" si="1"/>
        <v>100</v>
      </c>
    </row>
    <row r="21" spans="1:8" ht="52.5" customHeight="1" outlineLevel="7" x14ac:dyDescent="0.2">
      <c r="A21" s="15" t="s">
        <v>36</v>
      </c>
      <c r="B21" s="10" t="s">
        <v>15</v>
      </c>
      <c r="C21" s="10" t="s">
        <v>7</v>
      </c>
      <c r="D21" s="10" t="s">
        <v>44</v>
      </c>
      <c r="E21" s="17"/>
      <c r="F21" s="11">
        <f>F22</f>
        <v>136</v>
      </c>
      <c r="G21" s="11">
        <f>G22</f>
        <v>136</v>
      </c>
      <c r="H21" s="11">
        <f t="shared" si="1"/>
        <v>100</v>
      </c>
    </row>
    <row r="22" spans="1:8" ht="75.75" customHeight="1" outlineLevel="5" x14ac:dyDescent="0.2">
      <c r="A22" s="15" t="s">
        <v>21</v>
      </c>
      <c r="B22" s="10" t="s">
        <v>15</v>
      </c>
      <c r="C22" s="10" t="s">
        <v>7</v>
      </c>
      <c r="D22" s="10" t="s">
        <v>44</v>
      </c>
      <c r="E22" s="17" t="s">
        <v>16</v>
      </c>
      <c r="F22" s="11">
        <v>136</v>
      </c>
      <c r="G22" s="11">
        <v>136</v>
      </c>
      <c r="H22" s="11">
        <f t="shared" si="1"/>
        <v>100</v>
      </c>
    </row>
    <row r="23" spans="1:8" ht="52.5" customHeight="1" outlineLevel="7" x14ac:dyDescent="0.2">
      <c r="A23" s="15" t="s">
        <v>37</v>
      </c>
      <c r="B23" s="10" t="s">
        <v>15</v>
      </c>
      <c r="C23" s="10" t="s">
        <v>7</v>
      </c>
      <c r="D23" s="10" t="s">
        <v>45</v>
      </c>
      <c r="E23" s="17"/>
      <c r="F23" s="11">
        <f>F24</f>
        <v>550</v>
      </c>
      <c r="G23" s="11">
        <f>G24</f>
        <v>550</v>
      </c>
      <c r="H23" s="11">
        <f t="shared" si="1"/>
        <v>100</v>
      </c>
    </row>
    <row r="24" spans="1:8" ht="80.25" customHeight="1" outlineLevel="5" x14ac:dyDescent="0.2">
      <c r="A24" s="15" t="s">
        <v>22</v>
      </c>
      <c r="B24" s="10" t="s">
        <v>15</v>
      </c>
      <c r="C24" s="10" t="s">
        <v>7</v>
      </c>
      <c r="D24" s="10" t="s">
        <v>45</v>
      </c>
      <c r="E24" s="17" t="s">
        <v>16</v>
      </c>
      <c r="F24" s="11">
        <v>550</v>
      </c>
      <c r="G24" s="11">
        <v>550</v>
      </c>
      <c r="H24" s="11">
        <f t="shared" si="1"/>
        <v>100</v>
      </c>
    </row>
    <row r="25" spans="1:8" ht="48.75" customHeight="1" outlineLevel="7" x14ac:dyDescent="0.2">
      <c r="A25" s="15" t="s">
        <v>40</v>
      </c>
      <c r="B25" s="10" t="s">
        <v>15</v>
      </c>
      <c r="C25" s="10" t="s">
        <v>7</v>
      </c>
      <c r="D25" s="10" t="s">
        <v>46</v>
      </c>
      <c r="E25" s="17"/>
      <c r="F25" s="11">
        <f>F26</f>
        <v>5169.7</v>
      </c>
      <c r="G25" s="11">
        <f>G26</f>
        <v>5169.7</v>
      </c>
      <c r="H25" s="11">
        <f t="shared" si="1"/>
        <v>100</v>
      </c>
    </row>
    <row r="26" spans="1:8" ht="77.25" customHeight="1" outlineLevel="7" x14ac:dyDescent="0.2">
      <c r="A26" s="15" t="s">
        <v>23</v>
      </c>
      <c r="B26" s="10" t="s">
        <v>15</v>
      </c>
      <c r="C26" s="10" t="s">
        <v>7</v>
      </c>
      <c r="D26" s="10" t="s">
        <v>46</v>
      </c>
      <c r="E26" s="17">
        <v>200</v>
      </c>
      <c r="F26" s="11">
        <v>5169.7</v>
      </c>
      <c r="G26" s="11">
        <v>5169.7</v>
      </c>
      <c r="H26" s="11">
        <f t="shared" si="1"/>
        <v>100</v>
      </c>
    </row>
    <row r="27" spans="1:8" ht="54.75" customHeight="1" outlineLevel="5" x14ac:dyDescent="0.2">
      <c r="A27" s="15" t="s">
        <v>39</v>
      </c>
      <c r="B27" s="10" t="s">
        <v>15</v>
      </c>
      <c r="C27" s="10" t="s">
        <v>7</v>
      </c>
      <c r="D27" s="10" t="s">
        <v>47</v>
      </c>
      <c r="E27" s="17"/>
      <c r="F27" s="11">
        <f>F28</f>
        <v>6.9</v>
      </c>
      <c r="G27" s="11">
        <f>G28</f>
        <v>6.9</v>
      </c>
      <c r="H27" s="11">
        <f t="shared" si="1"/>
        <v>100</v>
      </c>
    </row>
    <row r="28" spans="1:8" ht="77.25" customHeight="1" outlineLevel="7" x14ac:dyDescent="0.2">
      <c r="A28" s="15" t="s">
        <v>24</v>
      </c>
      <c r="B28" s="10" t="s">
        <v>15</v>
      </c>
      <c r="C28" s="10" t="s">
        <v>7</v>
      </c>
      <c r="D28" s="10" t="s">
        <v>47</v>
      </c>
      <c r="E28" s="17" t="s">
        <v>16</v>
      </c>
      <c r="F28" s="11">
        <v>6.9</v>
      </c>
      <c r="G28" s="11">
        <v>6.9</v>
      </c>
      <c r="H28" s="11">
        <f t="shared" si="1"/>
        <v>100</v>
      </c>
    </row>
    <row r="29" spans="1:8" ht="125.25" customHeight="1" outlineLevel="5" x14ac:dyDescent="0.2">
      <c r="A29" s="16" t="s">
        <v>38</v>
      </c>
      <c r="B29" s="10" t="s">
        <v>15</v>
      </c>
      <c r="C29" s="10" t="s">
        <v>7</v>
      </c>
      <c r="D29" s="10" t="s">
        <v>48</v>
      </c>
      <c r="E29" s="17"/>
      <c r="F29" s="11">
        <f>F30</f>
        <v>1133.8</v>
      </c>
      <c r="G29" s="11">
        <f>G30</f>
        <v>1133.8</v>
      </c>
      <c r="H29" s="11">
        <f t="shared" si="1"/>
        <v>100</v>
      </c>
    </row>
    <row r="30" spans="1:8" ht="150" customHeight="1" outlineLevel="7" x14ac:dyDescent="0.2">
      <c r="A30" s="16" t="s">
        <v>25</v>
      </c>
      <c r="B30" s="10" t="s">
        <v>15</v>
      </c>
      <c r="C30" s="10" t="s">
        <v>7</v>
      </c>
      <c r="D30" s="10" t="s">
        <v>48</v>
      </c>
      <c r="E30" s="17" t="s">
        <v>16</v>
      </c>
      <c r="F30" s="11">
        <v>1133.8</v>
      </c>
      <c r="G30" s="11">
        <v>1133.8</v>
      </c>
      <c r="H30" s="11">
        <f t="shared" si="1"/>
        <v>100</v>
      </c>
    </row>
    <row r="31" spans="1:8" ht="135.75" customHeight="1" outlineLevel="5" x14ac:dyDescent="0.2">
      <c r="A31" s="16" t="s">
        <v>26</v>
      </c>
      <c r="B31" s="10" t="s">
        <v>15</v>
      </c>
      <c r="C31" s="10" t="s">
        <v>7</v>
      </c>
      <c r="D31" s="10" t="s">
        <v>49</v>
      </c>
      <c r="E31" s="17"/>
      <c r="F31" s="11">
        <f>F32</f>
        <v>1245.7</v>
      </c>
      <c r="G31" s="11">
        <f>G32</f>
        <v>1245.7</v>
      </c>
      <c r="H31" s="11">
        <f t="shared" si="1"/>
        <v>100</v>
      </c>
    </row>
    <row r="32" spans="1:8" ht="177" customHeight="1" outlineLevel="7" x14ac:dyDescent="0.2">
      <c r="A32" s="16" t="s">
        <v>27</v>
      </c>
      <c r="B32" s="10" t="s">
        <v>15</v>
      </c>
      <c r="C32" s="10" t="s">
        <v>7</v>
      </c>
      <c r="D32" s="10" t="s">
        <v>49</v>
      </c>
      <c r="E32" s="17" t="s">
        <v>16</v>
      </c>
      <c r="F32" s="11">
        <v>1245.7</v>
      </c>
      <c r="G32" s="11">
        <v>1245.7</v>
      </c>
      <c r="H32" s="11">
        <f t="shared" si="1"/>
        <v>100</v>
      </c>
    </row>
    <row r="33" spans="1:8" ht="101.25" customHeight="1" outlineLevel="5" x14ac:dyDescent="0.2">
      <c r="A33" s="15" t="s">
        <v>28</v>
      </c>
      <c r="B33" s="10" t="s">
        <v>15</v>
      </c>
      <c r="C33" s="10" t="s">
        <v>7</v>
      </c>
      <c r="D33" s="10" t="s">
        <v>50</v>
      </c>
      <c r="E33" s="17"/>
      <c r="F33" s="11">
        <f>F34</f>
        <v>2863.2</v>
      </c>
      <c r="G33" s="11">
        <f>G34</f>
        <v>2863.2</v>
      </c>
      <c r="H33" s="11">
        <f t="shared" si="1"/>
        <v>100</v>
      </c>
    </row>
    <row r="34" spans="1:8" ht="141" customHeight="1" outlineLevel="7" x14ac:dyDescent="0.2">
      <c r="A34" s="16" t="s">
        <v>29</v>
      </c>
      <c r="B34" s="10" t="s">
        <v>15</v>
      </c>
      <c r="C34" s="10" t="s">
        <v>7</v>
      </c>
      <c r="D34" s="10" t="s">
        <v>50</v>
      </c>
      <c r="E34" s="17" t="s">
        <v>16</v>
      </c>
      <c r="F34" s="11">
        <v>2863.2</v>
      </c>
      <c r="G34" s="11">
        <v>2863.2</v>
      </c>
      <c r="H34" s="11">
        <f t="shared" si="1"/>
        <v>100</v>
      </c>
    </row>
    <row r="35" spans="1:8" ht="15.75" x14ac:dyDescent="0.25">
      <c r="A35" s="12" t="s">
        <v>8</v>
      </c>
      <c r="B35" s="25"/>
      <c r="C35" s="13"/>
      <c r="D35" s="13"/>
      <c r="E35" s="13"/>
      <c r="F35" s="14">
        <f>F10</f>
        <v>16393.3</v>
      </c>
      <c r="G35" s="14">
        <f t="shared" ref="G35:H35" si="2">G10</f>
        <v>14688.099999999999</v>
      </c>
      <c r="H35" s="14">
        <f t="shared" si="2"/>
        <v>89.59818950424868</v>
      </c>
    </row>
  </sheetData>
  <mergeCells count="7">
    <mergeCell ref="B7:E7"/>
    <mergeCell ref="G1:H1"/>
    <mergeCell ref="G2:H2"/>
    <mergeCell ref="F3:H3"/>
    <mergeCell ref="F4:H4"/>
    <mergeCell ref="A6:H6"/>
    <mergeCell ref="B1:D1"/>
  </mergeCells>
  <pageMargins left="0.74803149606299213" right="0.35433070866141736" top="0.98425196850393704" bottom="0.98425196850393704" header="0.51181102362204722" footer="0.51181102362204722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2025-03-17T13:32:39Z</cp:lastPrinted>
  <dcterms:created xsi:type="dcterms:W3CDTF">2024-03-18T07:52:09Z</dcterms:created>
  <dcterms:modified xsi:type="dcterms:W3CDTF">2025-04-21T11:49:13Z</dcterms:modified>
</cp:coreProperties>
</file>