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otd_ekon\ДОКЛАД по ОЭ\2023\Доклад ОЭ в Правительство ЛО\"/>
    </mc:Choice>
  </mc:AlternateContent>
  <bookViews>
    <workbookView xWindow="0" yWindow="0" windowWidth="25200" windowHeight="11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2" i="1" l="1"/>
  <c r="H2" i="1"/>
  <c r="G2" i="1"/>
  <c r="E2" i="1"/>
  <c r="D2" i="1"/>
</calcChain>
</file>

<file path=xl/comments1.xml><?xml version="1.0" encoding="utf-8"?>
<comments xmlns="http://schemas.openxmlformats.org/spreadsheetml/2006/main">
  <authors>
    <author/>
  </authors>
  <commentList>
    <comment ref="D13" authorId="0" shapeId="0">
      <text>
        <r>
          <rPr>
            <sz val="10"/>
            <color rgb="FF000000"/>
            <rFont val="Arial"/>
          </rPr>
          <t>2020 - 50 769 2021 - 56 998 Эти данные были представлены в Докладе за 2021 года, их не меняем!</t>
        </r>
      </text>
    </comment>
    <comment ref="F13" authorId="0" shapeId="0">
      <text>
        <r>
          <rPr>
            <sz val="10"/>
            <color rgb="FF000000"/>
            <rFont val="Arial"/>
          </rPr>
          <t>2022-2025 год - значения согласованы</t>
        </r>
      </text>
    </comment>
    <comment ref="D18" authorId="0" shapeId="0">
      <text>
        <r>
          <rPr>
            <sz val="10"/>
            <color rgb="FF000000"/>
            <rFont val="Arial"/>
          </rPr>
          <t>30573,00</t>
        </r>
      </text>
    </comment>
    <comment ref="E18" authorId="0" shapeId="0">
      <text>
        <r>
          <rPr>
            <sz val="10"/>
            <color rgb="FF000000"/>
            <rFont val="Arial"/>
          </rPr>
          <t>35310,00</t>
        </r>
      </text>
    </comment>
    <comment ref="F37" authorId="0" shapeId="0">
      <text>
        <r>
          <rPr>
            <sz val="10"/>
            <color rgb="FF000000"/>
            <rFont val="Arial"/>
          </rPr>
          <t>Отсутствует ввод данных</t>
        </r>
      </text>
    </comment>
    <comment ref="G37" authorId="0" shapeId="0">
      <text>
        <r>
          <rPr>
            <sz val="10"/>
            <color rgb="FF000000"/>
            <rFont val="Arial"/>
          </rPr>
          <t>Отсутствует ввод данных</t>
        </r>
      </text>
    </comment>
    <comment ref="H37" authorId="0" shapeId="0">
      <text>
        <r>
          <rPr>
            <sz val="10"/>
            <color rgb="FF000000"/>
            <rFont val="Arial"/>
          </rPr>
          <t>Отсутствует ввод данных</t>
        </r>
      </text>
    </comment>
    <comment ref="I37" authorId="0" shapeId="0">
      <text>
        <r>
          <rPr>
            <sz val="10"/>
            <color rgb="FF000000"/>
            <rFont val="Arial"/>
          </rPr>
          <t>Отсутствует ввод данных</t>
        </r>
      </text>
    </comment>
    <comment ref="J37" authorId="0" shapeId="0">
      <text>
        <r>
          <rPr>
            <sz val="10"/>
            <color rgb="FF000000"/>
            <rFont val="Arial"/>
          </rPr>
          <t>Отсутствует ввод данных</t>
        </r>
      </text>
    </comment>
    <comment ref="I63" authorId="0" shapeId="0">
      <text>
        <r>
          <rPr>
            <sz val="10"/>
            <color rgb="FF000000"/>
            <rFont val="Arial"/>
          </rPr>
          <t>259,9</t>
        </r>
      </text>
    </comment>
  </commentList>
</comments>
</file>

<file path=xl/sharedStrings.xml><?xml version="1.0" encoding="utf-8"?>
<sst xmlns="http://schemas.openxmlformats.org/spreadsheetml/2006/main" count="195" uniqueCount="139">
  <si>
    <t/>
  </si>
  <si>
    <t>Гатчинский муниципальный район. Период: с 01.01.2022 по 31.12.2022</t>
  </si>
  <si>
    <t>№</t>
  </si>
  <si>
    <t>Наименование показателя</t>
  </si>
  <si>
    <t>Единица измерения</t>
  </si>
  <si>
    <t>Примечание</t>
  </si>
  <si>
    <t>I. 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</si>
  <si>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</si>
  <si>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</si>
  <si>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</si>
  <si>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</si>
  <si>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</si>
  <si>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</si>
  <si>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</si>
  <si>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</si>
  <si>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</si>
  <si>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</si>
  <si>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</si>
  <si>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</si>
  <si>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</si>
  <si>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</si>
  <si>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</si>
  <si>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</si>
  <si>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</si>
  <si>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</si>
  <si>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</si>
  <si>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</si>
  <si>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</si>
  <si>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муниципальныx общеобразовательных учреждений</t>
  </si>
  <si>
    <t>учителей муниципальныx общеобразовательных учреждений</t>
  </si>
  <si>
    <t>Методика расчета средней заработной платы по учителям по Указам Президента РФ исправлена с 2020 г. , в связи с исключением из расчета объема средств федерального бюджета за выполнение функций классного руководителя</t>
  </si>
  <si>
    <t>муниципальных учреждений культуры и искусства</t>
  </si>
  <si>
    <t>муниципальных учреждений физической культуры и спорта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</si>
  <si>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</si>
  <si>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</si>
  <si>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</si>
  <si>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</si>
  <si>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</si>
  <si>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</si>
  <si>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</si>
  <si>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</si>
  <si>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</si>
  <si>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предметамм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</si>
  <si>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</si>
  <si>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</si>
  <si>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</si>
  <si>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</si>
  <si>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</si>
  <si>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</si>
  <si>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</si>
  <si>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</si>
  <si>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</si>
  <si>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</si>
  <si>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</si>
  <si>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</si>
  <si>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</si>
  <si>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</si>
  <si>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</si>
  <si>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IV. 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</si>
  <si>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</si>
  <si>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</si>
  <si>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учреждений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</si>
  <si>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</si>
  <si>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</si>
  <si>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</si>
  <si>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</si>
  <si>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</si>
  <si>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</si>
  <si>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</si>
  <si>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</si>
  <si>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</si>
  <si>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</si>
  <si>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</si>
  <si>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</si>
  <si>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</si>
  <si>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</si>
  <si>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кв. метров</t>
  </si>
  <si>
    <t>в том числе введенная в действие за год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</si>
  <si>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</si>
  <si>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</si>
  <si>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</si>
  <si>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</si>
  <si>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</si>
  <si>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</si>
  <si>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</si>
  <si>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</si>
  <si>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иных объектов капитального строительства - в течение 5 лет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</si>
  <si>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</si>
  <si>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</si>
  <si>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</si>
  <si>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</si>
  <si>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</si>
  <si>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При расчете показателя учтены данные  ЕГРЮЛ.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</si>
  <si>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</si>
  <si>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</si>
  <si>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</si>
  <si>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</si>
  <si>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</si>
  <si>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</si>
  <si>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</si>
  <si>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Показатели за 2023,    2023, 2025 годы рассчитаны на основании уточненного бюджета на 01.04.2023г.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</si>
  <si>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</si>
  <si>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</si>
  <si>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</si>
  <si>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</si>
  <si>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</si>
  <si>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</si>
  <si>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</si>
  <si>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</si>
  <si>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Показатели за 2023, 2024, 2025 годы рассчитаны на основании уточненного бюджета на 01.04.2023г.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</si>
  <si>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</si>
  <si>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</si>
  <si>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1=Да / 0=Нет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</si>
  <si>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</si>
  <si>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</si>
  <si>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 от числа опрошенных</t>
  </si>
  <si>
    <t>38.</t>
  </si>
  <si>
    <t>Среднегодовая численность постоянного населения</t>
  </si>
  <si>
    <t>тыс. человек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</si>
  <si>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</si>
  <si>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</si>
  <si>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</si>
  <si>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</si>
  <si>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</si>
  <si>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</si>
  <si>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</si>
  <si>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</si>
  <si>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</si>
  <si>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</si>
  <si>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</si>
  <si>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</si>
  <si>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</si>
  <si>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</si>
  <si>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</si>
  <si>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</si>
  <si>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</si>
  <si>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</si>
  <si>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баллы</t>
  </si>
  <si>
    <t>в сфере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</si>
</sst>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sz val="9"/>
      <color rgb="FF000000"/>
      <name val="Calibri"/>
    </font>
    <font>
      <b/>
      <sz val="1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1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781050</xdr:colOff>
      <xdr:row>15</xdr:row>
      <xdr:rowOff>714375</xdr:rowOff>
    </xdr:to>
    <xdr:sp macro="" textlink="">
      <xdr:nvSpPr>
        <xdr:cNvPr id="1035" name="_xssf_cell_comment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781050</xdr:colOff>
      <xdr:row>15</xdr:row>
      <xdr:rowOff>714375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781050</xdr:colOff>
      <xdr:row>15</xdr:row>
      <xdr:rowOff>714375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0" y="0"/>
          <a:ext cx="10372725" cy="10591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U79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M10" sqref="M10"/>
    </sheetView>
  </sheetViews>
  <sheetFormatPr defaultRowHeight="15" x14ac:dyDescent="0.25"/>
  <cols>
    <col min="1" max="1" width="4.7109375" style="21" customWidth="1"/>
    <col min="2" max="2" width="43.7109375" style="24" customWidth="1"/>
    <col min="3" max="3" width="14.85546875" style="22" customWidth="1"/>
    <col min="4" max="9" width="10" style="21" customWidth="1"/>
    <col min="10" max="10" width="20.5703125" style="21" customWidth="1"/>
    <col min="11" max="11" width="12.85546875" style="21" customWidth="1"/>
    <col min="12" max="12" width="22.42578125" style="21" customWidth="1"/>
    <col min="13" max="13" width="34.5703125" style="21" customWidth="1"/>
    <col min="14" max="16384" width="9.140625" style="21"/>
  </cols>
  <sheetData>
    <row r="1" spans="1:151" ht="57.75" customHeight="1" x14ac:dyDescent="0.25">
      <c r="A1" s="31" t="s">
        <v>1</v>
      </c>
      <c r="B1" s="31" t="s">
        <v>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</row>
    <row r="2" spans="1:151" ht="24" x14ac:dyDescent="0.25">
      <c r="A2" s="1" t="s">
        <v>2</v>
      </c>
      <c r="B2" s="2" t="s">
        <v>3</v>
      </c>
      <c r="C2" s="2" t="s">
        <v>4</v>
      </c>
      <c r="D2" s="2">
        <f>$F$2-2</f>
        <v>2020</v>
      </c>
      <c r="E2" s="2">
        <f>$F$2-1</f>
        <v>2021</v>
      </c>
      <c r="F2" s="2">
        <v>2022</v>
      </c>
      <c r="G2" s="2">
        <f>$F$2+1</f>
        <v>2023</v>
      </c>
      <c r="H2" s="2">
        <f>$F$2+2</f>
        <v>2024</v>
      </c>
      <c r="I2" s="2">
        <f>$F$2+3</f>
        <v>2025</v>
      </c>
      <c r="J2" s="3" t="s">
        <v>5</v>
      </c>
    </row>
    <row r="3" spans="1:151" x14ac:dyDescent="0.25">
      <c r="A3" s="4">
        <v>1</v>
      </c>
      <c r="B3" s="5">
        <v>2</v>
      </c>
      <c r="C3" s="6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7">
        <v>10</v>
      </c>
    </row>
    <row r="4" spans="1:151" ht="21" customHeight="1" x14ac:dyDescent="0.25">
      <c r="A4" s="8"/>
      <c r="B4" s="28" t="s">
        <v>6</v>
      </c>
      <c r="C4" s="28"/>
      <c r="D4" s="28"/>
      <c r="E4" s="28"/>
      <c r="F4" s="28"/>
      <c r="G4" s="28"/>
      <c r="H4" s="28"/>
      <c r="I4" s="28"/>
      <c r="J4" s="29"/>
    </row>
    <row r="5" spans="1:151" ht="54.75" customHeight="1" x14ac:dyDescent="0.25">
      <c r="A5" s="9" t="s">
        <v>7</v>
      </c>
      <c r="B5" s="10" t="s">
        <v>8</v>
      </c>
      <c r="C5" s="6" t="s">
        <v>9</v>
      </c>
      <c r="D5" s="11">
        <v>375.3</v>
      </c>
      <c r="E5" s="11">
        <v>393.7</v>
      </c>
      <c r="F5" s="11">
        <v>357.6</v>
      </c>
      <c r="G5" s="11">
        <v>362.5</v>
      </c>
      <c r="H5" s="11">
        <v>365.4</v>
      </c>
      <c r="I5" s="11">
        <v>367.6</v>
      </c>
      <c r="J5" s="7"/>
    </row>
    <row r="6" spans="1:151" ht="84.75" customHeight="1" x14ac:dyDescent="0.25">
      <c r="A6" s="9" t="s">
        <v>10</v>
      </c>
      <c r="B6" s="10" t="s">
        <v>11</v>
      </c>
      <c r="C6" s="6" t="s">
        <v>12</v>
      </c>
      <c r="D6" s="11">
        <v>43.2</v>
      </c>
      <c r="E6" s="11">
        <v>43.63</v>
      </c>
      <c r="F6" s="11">
        <v>44.53</v>
      </c>
      <c r="G6" s="11">
        <v>46.48</v>
      </c>
      <c r="H6" s="11">
        <v>46.54</v>
      </c>
      <c r="I6" s="11">
        <v>46.6</v>
      </c>
      <c r="J6" s="7"/>
    </row>
    <row r="7" spans="1:151" ht="53.25" customHeight="1" x14ac:dyDescent="0.25">
      <c r="A7" s="9" t="s">
        <v>13</v>
      </c>
      <c r="B7" s="10" t="s">
        <v>14</v>
      </c>
      <c r="C7" s="6" t="s">
        <v>15</v>
      </c>
      <c r="D7" s="11">
        <v>27630</v>
      </c>
      <c r="E7" s="11">
        <v>50770.1</v>
      </c>
      <c r="F7" s="11">
        <v>75469.5</v>
      </c>
      <c r="G7" s="11">
        <v>59316.3</v>
      </c>
      <c r="H7" s="11">
        <v>62988.3</v>
      </c>
      <c r="I7" s="11">
        <v>66567.100000000006</v>
      </c>
      <c r="J7" s="7"/>
    </row>
    <row r="8" spans="1:151" ht="70.5" customHeight="1" x14ac:dyDescent="0.25">
      <c r="A8" s="9" t="s">
        <v>16</v>
      </c>
      <c r="B8" s="10" t="s">
        <v>17</v>
      </c>
      <c r="C8" s="6" t="s">
        <v>12</v>
      </c>
      <c r="D8" s="11">
        <v>23.96</v>
      </c>
      <c r="E8" s="11">
        <v>24.15</v>
      </c>
      <c r="F8" s="11">
        <v>26</v>
      </c>
      <c r="G8" s="11">
        <v>27</v>
      </c>
      <c r="H8" s="11">
        <v>30</v>
      </c>
      <c r="I8" s="11">
        <v>33</v>
      </c>
      <c r="J8" s="7"/>
    </row>
    <row r="9" spans="1:151" ht="44.25" customHeight="1" x14ac:dyDescent="0.25">
      <c r="A9" s="9" t="s">
        <v>18</v>
      </c>
      <c r="B9" s="10" t="s">
        <v>19</v>
      </c>
      <c r="C9" s="6" t="s">
        <v>12</v>
      </c>
      <c r="D9" s="11">
        <v>92.9</v>
      </c>
      <c r="E9" s="11">
        <v>93.7</v>
      </c>
      <c r="F9" s="11">
        <v>100</v>
      </c>
      <c r="G9" s="11">
        <v>100</v>
      </c>
      <c r="H9" s="11">
        <v>100</v>
      </c>
      <c r="I9" s="11">
        <v>100</v>
      </c>
      <c r="J9" s="7"/>
    </row>
    <row r="10" spans="1:151" ht="85.5" customHeight="1" x14ac:dyDescent="0.25">
      <c r="A10" s="9" t="s">
        <v>20</v>
      </c>
      <c r="B10" s="10" t="s">
        <v>21</v>
      </c>
      <c r="C10" s="6" t="s">
        <v>12</v>
      </c>
      <c r="D10" s="11">
        <v>8.0399999999999991</v>
      </c>
      <c r="E10" s="11">
        <v>6.49</v>
      </c>
      <c r="F10" s="11">
        <v>7.4</v>
      </c>
      <c r="G10" s="11">
        <v>7.3</v>
      </c>
      <c r="H10" s="11">
        <v>7.2</v>
      </c>
      <c r="I10" s="11">
        <v>7.1</v>
      </c>
      <c r="J10" s="7"/>
    </row>
    <row r="11" spans="1:151" ht="108.75" customHeight="1" x14ac:dyDescent="0.25">
      <c r="A11" s="9" t="s">
        <v>22</v>
      </c>
      <c r="B11" s="10" t="s">
        <v>23</v>
      </c>
      <c r="C11" s="6" t="s">
        <v>12</v>
      </c>
      <c r="D11" s="11">
        <v>0.09</v>
      </c>
      <c r="E11" s="11">
        <v>0.09</v>
      </c>
      <c r="F11" s="11">
        <v>0.08</v>
      </c>
      <c r="G11" s="11">
        <v>0.08</v>
      </c>
      <c r="H11" s="11">
        <v>0.08</v>
      </c>
      <c r="I11" s="11">
        <v>0.08</v>
      </c>
      <c r="J11" s="7"/>
    </row>
    <row r="12" spans="1:151" ht="43.5" customHeight="1" x14ac:dyDescent="0.25">
      <c r="A12" s="25" t="s">
        <v>24</v>
      </c>
      <c r="B12" s="10" t="s">
        <v>25</v>
      </c>
      <c r="C12" s="6" t="s">
        <v>0</v>
      </c>
      <c r="D12" s="12"/>
      <c r="E12" s="12"/>
      <c r="F12" s="12"/>
      <c r="G12" s="12"/>
      <c r="H12" s="12"/>
      <c r="I12" s="12"/>
      <c r="J12" s="13"/>
    </row>
    <row r="13" spans="1:151" ht="33" customHeight="1" x14ac:dyDescent="0.25">
      <c r="A13" s="26"/>
      <c r="B13" s="15" t="s">
        <v>26</v>
      </c>
      <c r="C13" s="6" t="s">
        <v>15</v>
      </c>
      <c r="D13" s="11">
        <v>50769</v>
      </c>
      <c r="E13" s="11">
        <v>56998</v>
      </c>
      <c r="F13" s="11">
        <v>63411</v>
      </c>
      <c r="G13" s="11">
        <v>68484</v>
      </c>
      <c r="H13" s="11">
        <v>74648</v>
      </c>
      <c r="I13" s="11">
        <v>82113</v>
      </c>
      <c r="J13" s="7"/>
    </row>
    <row r="14" spans="1:151" ht="41.25" customHeight="1" x14ac:dyDescent="0.25">
      <c r="A14" s="26"/>
      <c r="B14" s="15" t="s">
        <v>27</v>
      </c>
      <c r="C14" s="6" t="s">
        <v>15</v>
      </c>
      <c r="D14" s="11">
        <v>39029</v>
      </c>
      <c r="E14" s="11">
        <v>41750</v>
      </c>
      <c r="F14" s="11">
        <v>45668</v>
      </c>
      <c r="G14" s="11">
        <v>46755.6</v>
      </c>
      <c r="H14" s="11">
        <v>47944.6</v>
      </c>
      <c r="I14" s="11">
        <v>49143.199999999997</v>
      </c>
      <c r="J14" s="7"/>
    </row>
    <row r="15" spans="1:151" ht="40.5" customHeight="1" x14ac:dyDescent="0.25">
      <c r="A15" s="26"/>
      <c r="B15" s="15" t="s">
        <v>28</v>
      </c>
      <c r="C15" s="6" t="s">
        <v>15</v>
      </c>
      <c r="D15" s="11">
        <v>48578</v>
      </c>
      <c r="E15" s="11">
        <v>52412</v>
      </c>
      <c r="F15" s="11">
        <v>58083</v>
      </c>
      <c r="G15" s="11">
        <v>58492.2</v>
      </c>
      <c r="H15" s="11">
        <v>59709.599999999999</v>
      </c>
      <c r="I15" s="11">
        <v>61924.2</v>
      </c>
      <c r="J15" s="7"/>
    </row>
    <row r="16" spans="1:151" ht="178.5" x14ac:dyDescent="0.25">
      <c r="A16" s="26"/>
      <c r="B16" s="15" t="s">
        <v>29</v>
      </c>
      <c r="C16" s="6" t="s">
        <v>15</v>
      </c>
      <c r="D16" s="11">
        <v>48516.800000000003</v>
      </c>
      <c r="E16" s="11">
        <v>50888.5</v>
      </c>
      <c r="F16" s="11">
        <v>55392.7</v>
      </c>
      <c r="G16" s="11">
        <v>56607</v>
      </c>
      <c r="H16" s="11">
        <v>57708.3</v>
      </c>
      <c r="I16" s="11">
        <v>60039.7</v>
      </c>
      <c r="J16" s="7" t="s">
        <v>30</v>
      </c>
    </row>
    <row r="17" spans="1:10" ht="47.25" customHeight="1" x14ac:dyDescent="0.25">
      <c r="A17" s="26"/>
      <c r="B17" s="15" t="s">
        <v>31</v>
      </c>
      <c r="C17" s="6" t="s">
        <v>15</v>
      </c>
      <c r="D17" s="11">
        <v>45369</v>
      </c>
      <c r="E17" s="11">
        <v>47428</v>
      </c>
      <c r="F17" s="11">
        <v>48689</v>
      </c>
      <c r="G17" s="11">
        <v>48689</v>
      </c>
      <c r="H17" s="11">
        <v>48689</v>
      </c>
      <c r="I17" s="11">
        <v>48689</v>
      </c>
      <c r="J17" s="7"/>
    </row>
    <row r="18" spans="1:10" ht="40.5" customHeight="1" x14ac:dyDescent="0.25">
      <c r="A18" s="30"/>
      <c r="B18" s="15" t="s">
        <v>32</v>
      </c>
      <c r="C18" s="6" t="s">
        <v>15</v>
      </c>
      <c r="D18" s="11">
        <v>30573</v>
      </c>
      <c r="E18" s="11">
        <v>35310</v>
      </c>
      <c r="F18" s="11">
        <v>39077</v>
      </c>
      <c r="G18" s="11">
        <v>40577</v>
      </c>
      <c r="H18" s="11">
        <v>40200</v>
      </c>
      <c r="I18" s="11">
        <v>41808</v>
      </c>
      <c r="J18" s="7"/>
    </row>
    <row r="19" spans="1:10" ht="54.75" customHeight="1" x14ac:dyDescent="0.25">
      <c r="A19" s="14"/>
      <c r="B19" s="28" t="s">
        <v>33</v>
      </c>
      <c r="C19" s="28"/>
      <c r="D19" s="28"/>
      <c r="E19" s="28"/>
      <c r="F19" s="28"/>
      <c r="G19" s="28"/>
      <c r="H19" s="28"/>
      <c r="I19" s="28"/>
      <c r="J19" s="29"/>
    </row>
    <row r="20" spans="1:10" ht="83.25" customHeight="1" x14ac:dyDescent="0.25">
      <c r="A20" s="9" t="s">
        <v>34</v>
      </c>
      <c r="B20" s="10" t="s">
        <v>35</v>
      </c>
      <c r="C20" s="6" t="s">
        <v>12</v>
      </c>
      <c r="D20" s="11">
        <v>84.7</v>
      </c>
      <c r="E20" s="11">
        <v>87</v>
      </c>
      <c r="F20" s="11">
        <v>88</v>
      </c>
      <c r="G20" s="11">
        <v>89</v>
      </c>
      <c r="H20" s="11">
        <v>89.5</v>
      </c>
      <c r="I20" s="11">
        <v>90</v>
      </c>
      <c r="J20" s="7"/>
    </row>
    <row r="21" spans="1:10" ht="63.75" customHeight="1" x14ac:dyDescent="0.25">
      <c r="A21" s="9" t="s">
        <v>36</v>
      </c>
      <c r="B21" s="10" t="s">
        <v>37</v>
      </c>
      <c r="C21" s="6" t="s">
        <v>12</v>
      </c>
      <c r="D21" s="11">
        <v>2.2000000000000002</v>
      </c>
      <c r="E21" s="11">
        <v>2</v>
      </c>
      <c r="F21" s="11">
        <v>2</v>
      </c>
      <c r="G21" s="11">
        <v>2</v>
      </c>
      <c r="H21" s="11">
        <v>2</v>
      </c>
      <c r="I21" s="11">
        <v>2</v>
      </c>
      <c r="J21" s="7"/>
    </row>
    <row r="22" spans="1:10" ht="95.25" customHeight="1" x14ac:dyDescent="0.25">
      <c r="A22" s="9" t="s">
        <v>38</v>
      </c>
      <c r="B22" s="10" t="s">
        <v>39</v>
      </c>
      <c r="C22" s="6" t="s">
        <v>12</v>
      </c>
      <c r="D22" s="11">
        <v>2.7</v>
      </c>
      <c r="E22" s="11">
        <v>2.7</v>
      </c>
      <c r="F22" s="11">
        <v>2.7</v>
      </c>
      <c r="G22" s="11">
        <v>2.7</v>
      </c>
      <c r="H22" s="11">
        <v>2.7</v>
      </c>
      <c r="I22" s="11">
        <v>2.7</v>
      </c>
      <c r="J22" s="7"/>
    </row>
    <row r="23" spans="1:10" ht="28.5" customHeight="1" x14ac:dyDescent="0.25">
      <c r="A23" s="14"/>
      <c r="B23" s="28" t="s">
        <v>40</v>
      </c>
      <c r="C23" s="28"/>
      <c r="D23" s="28"/>
      <c r="E23" s="28"/>
      <c r="F23" s="28"/>
      <c r="G23" s="28"/>
      <c r="H23" s="28"/>
      <c r="I23" s="28"/>
      <c r="J23" s="29"/>
    </row>
    <row r="24" spans="1:10" ht="124.5" customHeight="1" x14ac:dyDescent="0.25">
      <c r="A24" s="9" t="s">
        <v>41</v>
      </c>
      <c r="B24" s="15" t="s">
        <v>42</v>
      </c>
      <c r="C24" s="6" t="s">
        <v>12</v>
      </c>
      <c r="D24" s="12"/>
      <c r="E24" s="12"/>
      <c r="F24" s="12"/>
      <c r="G24" s="12"/>
      <c r="H24" s="12"/>
      <c r="I24" s="12"/>
      <c r="J24" s="13"/>
    </row>
    <row r="25" spans="1:10" ht="83.25" customHeight="1" x14ac:dyDescent="0.25">
      <c r="A25" s="9" t="s">
        <v>43</v>
      </c>
      <c r="B25" s="10" t="s">
        <v>44</v>
      </c>
      <c r="C25" s="6" t="s">
        <v>12</v>
      </c>
      <c r="D25" s="11">
        <v>0</v>
      </c>
      <c r="E25" s="11">
        <v>0.98</v>
      </c>
      <c r="F25" s="11">
        <v>0.82</v>
      </c>
      <c r="G25" s="11">
        <v>0</v>
      </c>
      <c r="H25" s="11">
        <v>0</v>
      </c>
      <c r="I25" s="11">
        <v>0</v>
      </c>
      <c r="J25" s="7"/>
    </row>
    <row r="26" spans="1:10" ht="86.25" customHeight="1" x14ac:dyDescent="0.25">
      <c r="A26" s="9" t="s">
        <v>45</v>
      </c>
      <c r="B26" s="10" t="s">
        <v>46</v>
      </c>
      <c r="C26" s="6" t="s">
        <v>12</v>
      </c>
      <c r="D26" s="11">
        <v>100</v>
      </c>
      <c r="E26" s="11">
        <v>100</v>
      </c>
      <c r="F26" s="11">
        <v>100</v>
      </c>
      <c r="G26" s="11">
        <v>100</v>
      </c>
      <c r="H26" s="11">
        <v>100</v>
      </c>
      <c r="I26" s="11">
        <v>100</v>
      </c>
      <c r="J26" s="7"/>
    </row>
    <row r="27" spans="1:10" ht="93.75" customHeight="1" x14ac:dyDescent="0.25">
      <c r="A27" s="9" t="s">
        <v>47</v>
      </c>
      <c r="B27" s="10" t="s">
        <v>48</v>
      </c>
      <c r="C27" s="6" t="s">
        <v>12</v>
      </c>
      <c r="D27" s="11">
        <v>5.26</v>
      </c>
      <c r="E27" s="11">
        <v>10.5</v>
      </c>
      <c r="F27" s="11">
        <v>10.5</v>
      </c>
      <c r="G27" s="11">
        <v>10.5</v>
      </c>
      <c r="H27" s="11">
        <v>10.5</v>
      </c>
      <c r="I27" s="11">
        <v>10.5</v>
      </c>
      <c r="J27" s="7"/>
    </row>
    <row r="28" spans="1:10" ht="71.25" customHeight="1" x14ac:dyDescent="0.25">
      <c r="A28" s="9" t="s">
        <v>49</v>
      </c>
      <c r="B28" s="10" t="s">
        <v>50</v>
      </c>
      <c r="C28" s="6" t="s">
        <v>12</v>
      </c>
      <c r="D28" s="11">
        <v>76.8</v>
      </c>
      <c r="E28" s="11">
        <v>77.099999999999994</v>
      </c>
      <c r="F28" s="11">
        <v>82</v>
      </c>
      <c r="G28" s="11">
        <v>83</v>
      </c>
      <c r="H28" s="11">
        <v>84</v>
      </c>
      <c r="I28" s="11">
        <v>85</v>
      </c>
      <c r="J28" s="7"/>
    </row>
    <row r="29" spans="1:10" ht="91.5" customHeight="1" x14ac:dyDescent="0.25">
      <c r="A29" s="9" t="s">
        <v>51</v>
      </c>
      <c r="B29" s="10" t="s">
        <v>52</v>
      </c>
      <c r="C29" s="6" t="s">
        <v>12</v>
      </c>
      <c r="D29" s="11">
        <v>2</v>
      </c>
      <c r="E29" s="11">
        <v>2</v>
      </c>
      <c r="F29" s="11">
        <v>2</v>
      </c>
      <c r="G29" s="11">
        <v>2</v>
      </c>
      <c r="H29" s="11">
        <v>0</v>
      </c>
      <c r="I29" s="11">
        <v>0</v>
      </c>
      <c r="J29" s="7"/>
    </row>
    <row r="30" spans="1:10" ht="69.75" customHeight="1" x14ac:dyDescent="0.25">
      <c r="A30" s="9" t="s">
        <v>53</v>
      </c>
      <c r="B30" s="10" t="s">
        <v>54</v>
      </c>
      <c r="C30" s="6" t="s">
        <v>55</v>
      </c>
      <c r="D30" s="11">
        <v>22.4</v>
      </c>
      <c r="E30" s="11">
        <v>24.3</v>
      </c>
      <c r="F30" s="11">
        <v>25.2</v>
      </c>
      <c r="G30" s="11">
        <v>25.3</v>
      </c>
      <c r="H30" s="11">
        <v>25.7</v>
      </c>
      <c r="I30" s="11">
        <v>25.9</v>
      </c>
      <c r="J30" s="7"/>
    </row>
    <row r="31" spans="1:10" ht="108.75" customHeight="1" x14ac:dyDescent="0.25">
      <c r="A31" s="9" t="s">
        <v>56</v>
      </c>
      <c r="B31" s="10" t="s">
        <v>57</v>
      </c>
      <c r="C31" s="6" t="s">
        <v>12</v>
      </c>
      <c r="D31" s="11">
        <v>77.5</v>
      </c>
      <c r="E31" s="11">
        <v>80.099999999999994</v>
      </c>
      <c r="F31" s="11">
        <v>83.1</v>
      </c>
      <c r="G31" s="11">
        <v>83.2</v>
      </c>
      <c r="H31" s="11">
        <v>83.5</v>
      </c>
      <c r="I31" s="11">
        <v>84</v>
      </c>
      <c r="J31" s="7"/>
    </row>
    <row r="32" spans="1:10" ht="69" customHeight="1" x14ac:dyDescent="0.25">
      <c r="A32" s="14"/>
      <c r="B32" s="28" t="s">
        <v>58</v>
      </c>
      <c r="C32" s="28"/>
      <c r="D32" s="28"/>
      <c r="E32" s="28"/>
      <c r="F32" s="28"/>
      <c r="G32" s="28"/>
      <c r="H32" s="28"/>
      <c r="I32" s="28"/>
      <c r="J32" s="29"/>
    </row>
    <row r="33" spans="1:10" ht="55.5" customHeight="1" x14ac:dyDescent="0.25">
      <c r="A33" s="25" t="s">
        <v>59</v>
      </c>
      <c r="B33" s="10" t="s">
        <v>60</v>
      </c>
      <c r="C33" s="6"/>
      <c r="D33" s="12"/>
      <c r="E33" s="12"/>
      <c r="F33" s="12"/>
      <c r="G33" s="12"/>
      <c r="H33" s="12"/>
      <c r="I33" s="12"/>
      <c r="J33" s="13"/>
    </row>
    <row r="34" spans="1:10" ht="25.5" customHeight="1" x14ac:dyDescent="0.25">
      <c r="A34" s="26"/>
      <c r="B34" s="15" t="s">
        <v>61</v>
      </c>
      <c r="C34" s="6" t="s">
        <v>12</v>
      </c>
      <c r="D34" s="11">
        <v>78</v>
      </c>
      <c r="E34" s="11">
        <v>79</v>
      </c>
      <c r="F34" s="11">
        <v>73</v>
      </c>
      <c r="G34" s="11">
        <v>73</v>
      </c>
      <c r="H34" s="11">
        <v>73</v>
      </c>
      <c r="I34" s="11">
        <v>73</v>
      </c>
      <c r="J34" s="7"/>
    </row>
    <row r="35" spans="1:10" ht="31.5" customHeight="1" x14ac:dyDescent="0.25">
      <c r="A35" s="26"/>
      <c r="B35" s="15" t="s">
        <v>62</v>
      </c>
      <c r="C35" s="6" t="s">
        <v>12</v>
      </c>
      <c r="D35" s="11">
        <v>59</v>
      </c>
      <c r="E35" s="11">
        <v>59</v>
      </c>
      <c r="F35" s="11">
        <v>52</v>
      </c>
      <c r="G35" s="11">
        <v>52</v>
      </c>
      <c r="H35" s="11">
        <v>52</v>
      </c>
      <c r="I35" s="11">
        <v>52</v>
      </c>
      <c r="J35" s="7"/>
    </row>
    <row r="36" spans="1:10" ht="33.75" customHeight="1" x14ac:dyDescent="0.25">
      <c r="A36" s="30"/>
      <c r="B36" s="15" t="s">
        <v>63</v>
      </c>
      <c r="C36" s="6" t="s">
        <v>12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7"/>
    </row>
    <row r="37" spans="1:10" ht="86.25" customHeight="1" x14ac:dyDescent="0.25">
      <c r="A37" s="9" t="s">
        <v>64</v>
      </c>
      <c r="B37" s="10" t="s">
        <v>65</v>
      </c>
      <c r="C37" s="6" t="s">
        <v>12</v>
      </c>
      <c r="D37" s="11">
        <v>8.75</v>
      </c>
      <c r="E37" s="11">
        <v>8.75</v>
      </c>
      <c r="F37" s="11">
        <v>6.17</v>
      </c>
      <c r="G37" s="11">
        <v>6.17</v>
      </c>
      <c r="H37" s="11">
        <v>6.17</v>
      </c>
      <c r="I37" s="11">
        <v>6.17</v>
      </c>
      <c r="J37" s="7"/>
    </row>
    <row r="38" spans="1:10" ht="96.75" customHeight="1" x14ac:dyDescent="0.25">
      <c r="A38" s="9" t="s">
        <v>66</v>
      </c>
      <c r="B38" s="10" t="s">
        <v>67</v>
      </c>
      <c r="C38" s="6" t="s">
        <v>12</v>
      </c>
      <c r="D38" s="11">
        <v>10</v>
      </c>
      <c r="E38" s="11">
        <v>10</v>
      </c>
      <c r="F38" s="11">
        <v>9.09</v>
      </c>
      <c r="G38" s="11">
        <v>9.09</v>
      </c>
      <c r="H38" s="11">
        <v>9.09</v>
      </c>
      <c r="I38" s="11">
        <v>9.09</v>
      </c>
      <c r="J38" s="7"/>
    </row>
    <row r="39" spans="1:10" ht="31.5" customHeight="1" x14ac:dyDescent="0.25">
      <c r="A39" s="14"/>
      <c r="B39" s="28" t="s">
        <v>68</v>
      </c>
      <c r="C39" s="28"/>
      <c r="D39" s="28"/>
      <c r="E39" s="28"/>
      <c r="F39" s="28"/>
      <c r="G39" s="28"/>
      <c r="H39" s="28"/>
      <c r="I39" s="28"/>
      <c r="J39" s="29"/>
    </row>
    <row r="40" spans="1:10" ht="55.5" customHeight="1" x14ac:dyDescent="0.25">
      <c r="A40" s="9" t="s">
        <v>69</v>
      </c>
      <c r="B40" s="10" t="s">
        <v>70</v>
      </c>
      <c r="C40" s="6" t="s">
        <v>12</v>
      </c>
      <c r="D40" s="11">
        <v>40</v>
      </c>
      <c r="E40" s="11">
        <v>43</v>
      </c>
      <c r="F40" s="11">
        <v>47</v>
      </c>
      <c r="G40" s="11">
        <v>51</v>
      </c>
      <c r="H40" s="11">
        <v>55</v>
      </c>
      <c r="I40" s="11">
        <v>55</v>
      </c>
      <c r="J40" s="7"/>
    </row>
    <row r="41" spans="1:10" ht="68.25" customHeight="1" x14ac:dyDescent="0.25">
      <c r="A41" s="16" t="s">
        <v>71</v>
      </c>
      <c r="B41" s="10" t="s">
        <v>72</v>
      </c>
      <c r="C41" s="6" t="s">
        <v>12</v>
      </c>
      <c r="D41" s="11">
        <v>90.9</v>
      </c>
      <c r="E41" s="11">
        <v>93.7</v>
      </c>
      <c r="F41" s="11">
        <v>91.2</v>
      </c>
      <c r="G41" s="11">
        <v>91.3</v>
      </c>
      <c r="H41" s="11">
        <v>91.4</v>
      </c>
      <c r="I41" s="11">
        <v>91.5</v>
      </c>
      <c r="J41" s="7"/>
    </row>
    <row r="42" spans="1:10" ht="32.25" customHeight="1" x14ac:dyDescent="0.25">
      <c r="A42" s="14"/>
      <c r="B42" s="28" t="s">
        <v>73</v>
      </c>
      <c r="C42" s="28"/>
      <c r="D42" s="28"/>
      <c r="E42" s="28"/>
      <c r="F42" s="28"/>
      <c r="G42" s="28"/>
      <c r="H42" s="28"/>
      <c r="I42" s="28"/>
      <c r="J42" s="29"/>
    </row>
    <row r="43" spans="1:10" ht="48.75" customHeight="1" x14ac:dyDescent="0.25">
      <c r="A43" s="25" t="s">
        <v>74</v>
      </c>
      <c r="B43" s="10" t="s">
        <v>75</v>
      </c>
      <c r="C43" s="6" t="s">
        <v>76</v>
      </c>
      <c r="D43" s="11">
        <v>29.22</v>
      </c>
      <c r="E43" s="11">
        <v>29.94</v>
      </c>
      <c r="F43" s="11">
        <v>27.58</v>
      </c>
      <c r="G43" s="11">
        <v>28.66</v>
      </c>
      <c r="H43" s="11">
        <v>29.75</v>
      </c>
      <c r="I43" s="11">
        <v>29.79</v>
      </c>
      <c r="J43" s="7"/>
    </row>
    <row r="44" spans="1:10" ht="33.75" customHeight="1" x14ac:dyDescent="0.25">
      <c r="A44" s="30"/>
      <c r="B44" s="15" t="s">
        <v>77</v>
      </c>
      <c r="C44" s="6" t="s">
        <v>78</v>
      </c>
      <c r="D44" s="11">
        <v>0.91</v>
      </c>
      <c r="E44" s="11">
        <v>1.36</v>
      </c>
      <c r="F44" s="11">
        <v>1.34</v>
      </c>
      <c r="G44" s="11">
        <v>0.99</v>
      </c>
      <c r="H44" s="11">
        <v>1.08</v>
      </c>
      <c r="I44" s="11">
        <v>1.1299999999999999</v>
      </c>
      <c r="J44" s="7"/>
    </row>
    <row r="45" spans="1:10" ht="58.5" customHeight="1" x14ac:dyDescent="0.25">
      <c r="A45" s="17" t="s">
        <v>79</v>
      </c>
      <c r="B45" s="10" t="s">
        <v>80</v>
      </c>
      <c r="C45" s="6" t="s">
        <v>81</v>
      </c>
      <c r="D45" s="11">
        <v>1.55</v>
      </c>
      <c r="E45" s="11">
        <v>2.2999999999999998</v>
      </c>
      <c r="F45" s="11">
        <v>1.67</v>
      </c>
      <c r="G45" s="11">
        <v>1.7</v>
      </c>
      <c r="H45" s="11">
        <v>1.7</v>
      </c>
      <c r="I45" s="11">
        <v>1.7</v>
      </c>
      <c r="J45" s="7"/>
    </row>
    <row r="46" spans="1:10" ht="63.75" x14ac:dyDescent="0.25">
      <c r="A46" s="17" t="s">
        <v>79</v>
      </c>
      <c r="B46" s="15" t="s">
        <v>82</v>
      </c>
      <c r="C46" s="6" t="s">
        <v>81</v>
      </c>
      <c r="D46" s="11">
        <v>1.1200000000000001</v>
      </c>
      <c r="E46" s="11">
        <v>1.45</v>
      </c>
      <c r="F46" s="11">
        <v>1.3</v>
      </c>
      <c r="G46" s="11">
        <v>1.35</v>
      </c>
      <c r="H46" s="11">
        <v>1.35</v>
      </c>
      <c r="I46" s="11">
        <v>1.35</v>
      </c>
      <c r="J46" s="7"/>
    </row>
    <row r="47" spans="1:10" ht="110.25" customHeight="1" x14ac:dyDescent="0.25">
      <c r="A47" s="25" t="s">
        <v>83</v>
      </c>
      <c r="B47" s="10" t="s">
        <v>84</v>
      </c>
      <c r="C47" s="6" t="s">
        <v>0</v>
      </c>
      <c r="D47" s="11"/>
      <c r="E47" s="11"/>
      <c r="F47" s="11"/>
      <c r="G47" s="11"/>
      <c r="H47" s="11"/>
      <c r="I47" s="11"/>
      <c r="J47" s="7"/>
    </row>
    <row r="48" spans="1:10" ht="29.25" customHeight="1" x14ac:dyDescent="0.25">
      <c r="A48" s="26"/>
      <c r="B48" s="15" t="s">
        <v>85</v>
      </c>
      <c r="C48" s="6" t="s">
        <v>76</v>
      </c>
      <c r="D48" s="11">
        <v>147812</v>
      </c>
      <c r="E48" s="11">
        <v>16368</v>
      </c>
      <c r="F48" s="11">
        <v>23508</v>
      </c>
      <c r="G48" s="11">
        <v>0</v>
      </c>
      <c r="H48" s="11">
        <v>0</v>
      </c>
      <c r="I48" s="11">
        <v>0</v>
      </c>
      <c r="J48" s="7"/>
    </row>
    <row r="49" spans="1:10" ht="30" customHeight="1" x14ac:dyDescent="0.25">
      <c r="A49" s="30"/>
      <c r="B49" s="15" t="s">
        <v>86</v>
      </c>
      <c r="C49" s="6" t="s">
        <v>76</v>
      </c>
      <c r="D49" s="11">
        <v>0</v>
      </c>
      <c r="E49" s="11">
        <v>0</v>
      </c>
      <c r="F49" s="11">
        <v>98451</v>
      </c>
      <c r="G49" s="11">
        <v>0</v>
      </c>
      <c r="H49" s="11">
        <v>0</v>
      </c>
      <c r="I49" s="11">
        <v>0</v>
      </c>
      <c r="J49" s="7"/>
    </row>
    <row r="50" spans="1:10" ht="34.5" customHeight="1" x14ac:dyDescent="0.25">
      <c r="A50" s="17"/>
      <c r="B50" s="28" t="s">
        <v>87</v>
      </c>
      <c r="C50" s="28"/>
      <c r="D50" s="28"/>
      <c r="E50" s="28"/>
      <c r="F50" s="28"/>
      <c r="G50" s="28"/>
      <c r="H50" s="28"/>
      <c r="I50" s="28"/>
      <c r="J50" s="29"/>
    </row>
    <row r="51" spans="1:10" ht="89.25" customHeight="1" x14ac:dyDescent="0.25">
      <c r="A51" s="9" t="s">
        <v>88</v>
      </c>
      <c r="B51" s="10" t="s">
        <v>89</v>
      </c>
      <c r="C51" s="6" t="s">
        <v>12</v>
      </c>
      <c r="D51" s="11">
        <v>100</v>
      </c>
      <c r="E51" s="11">
        <v>93.9</v>
      </c>
      <c r="F51" s="11">
        <v>94.6</v>
      </c>
      <c r="G51" s="11">
        <v>100</v>
      </c>
      <c r="H51" s="11">
        <v>100</v>
      </c>
      <c r="I51" s="11">
        <v>100</v>
      </c>
      <c r="J51" s="7"/>
    </row>
    <row r="52" spans="1:10" ht="219.75" customHeight="1" x14ac:dyDescent="0.25">
      <c r="A52" s="9" t="s">
        <v>90</v>
      </c>
      <c r="B52" s="10" t="s">
        <v>91</v>
      </c>
      <c r="C52" s="6" t="s">
        <v>12</v>
      </c>
      <c r="D52" s="11">
        <v>44.44</v>
      </c>
      <c r="E52" s="11">
        <v>45.71</v>
      </c>
      <c r="F52" s="11">
        <v>45.71</v>
      </c>
      <c r="G52" s="11">
        <v>45.71</v>
      </c>
      <c r="H52" s="11">
        <v>45.71</v>
      </c>
      <c r="I52" s="11">
        <v>45.71</v>
      </c>
      <c r="J52" s="7" t="s">
        <v>92</v>
      </c>
    </row>
    <row r="53" spans="1:10" ht="51.75" customHeight="1" x14ac:dyDescent="0.25">
      <c r="A53" s="9" t="s">
        <v>93</v>
      </c>
      <c r="B53" s="10" t="s">
        <v>94</v>
      </c>
      <c r="C53" s="6" t="s">
        <v>12</v>
      </c>
      <c r="D53" s="11">
        <v>40</v>
      </c>
      <c r="E53" s="11">
        <v>42.3</v>
      </c>
      <c r="F53" s="11">
        <v>48.7</v>
      </c>
      <c r="G53" s="11">
        <v>50</v>
      </c>
      <c r="H53" s="11">
        <v>55</v>
      </c>
      <c r="I53" s="11">
        <v>60</v>
      </c>
      <c r="J53" s="7"/>
    </row>
    <row r="54" spans="1:10" ht="84" customHeight="1" x14ac:dyDescent="0.25">
      <c r="A54" s="9" t="s">
        <v>95</v>
      </c>
      <c r="B54" s="10" t="s">
        <v>96</v>
      </c>
      <c r="C54" s="6" t="s">
        <v>12</v>
      </c>
      <c r="D54" s="11">
        <v>7</v>
      </c>
      <c r="E54" s="11">
        <v>10</v>
      </c>
      <c r="F54" s="11">
        <v>11</v>
      </c>
      <c r="G54" s="11">
        <v>11</v>
      </c>
      <c r="H54" s="11">
        <v>11.1</v>
      </c>
      <c r="I54" s="11">
        <v>11.1</v>
      </c>
      <c r="J54" s="7"/>
    </row>
    <row r="55" spans="1:10" ht="29.25" customHeight="1" x14ac:dyDescent="0.25">
      <c r="A55" s="14"/>
      <c r="B55" s="28" t="s">
        <v>97</v>
      </c>
      <c r="C55" s="28"/>
      <c r="D55" s="28"/>
      <c r="E55" s="28"/>
      <c r="F55" s="28"/>
      <c r="G55" s="28"/>
      <c r="H55" s="28"/>
      <c r="I55" s="28"/>
      <c r="J55" s="29"/>
    </row>
    <row r="56" spans="1:10" ht="99.75" customHeight="1" x14ac:dyDescent="0.25">
      <c r="A56" s="9" t="s">
        <v>98</v>
      </c>
      <c r="B56" s="10" t="s">
        <v>99</v>
      </c>
      <c r="C56" s="6" t="s">
        <v>12</v>
      </c>
      <c r="D56" s="11">
        <v>51.15</v>
      </c>
      <c r="E56" s="11">
        <v>63.34</v>
      </c>
      <c r="F56" s="11">
        <v>62.47</v>
      </c>
      <c r="G56" s="11">
        <v>57.6</v>
      </c>
      <c r="H56" s="11">
        <v>64.56</v>
      </c>
      <c r="I56" s="11">
        <v>71.72</v>
      </c>
      <c r="J56" s="7" t="s">
        <v>100</v>
      </c>
    </row>
    <row r="57" spans="1:10" ht="99" customHeight="1" x14ac:dyDescent="0.25">
      <c r="A57" s="9" t="s">
        <v>101</v>
      </c>
      <c r="B57" s="10" t="s">
        <v>102</v>
      </c>
      <c r="C57" s="6" t="s">
        <v>12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7"/>
    </row>
    <row r="58" spans="1:10" ht="63" customHeight="1" x14ac:dyDescent="0.25">
      <c r="A58" s="9" t="s">
        <v>103</v>
      </c>
      <c r="B58" s="10" t="s">
        <v>104</v>
      </c>
      <c r="C58" s="6" t="s">
        <v>55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7"/>
    </row>
    <row r="59" spans="1:10" ht="87.75" customHeight="1" x14ac:dyDescent="0.25">
      <c r="A59" s="9" t="s">
        <v>105</v>
      </c>
      <c r="B59" s="10" t="s">
        <v>106</v>
      </c>
      <c r="C59" s="6" t="s">
        <v>12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7"/>
    </row>
    <row r="60" spans="1:10" ht="76.5" x14ac:dyDescent="0.25">
      <c r="A60" s="9" t="s">
        <v>107</v>
      </c>
      <c r="B60" s="10" t="s">
        <v>108</v>
      </c>
      <c r="C60" s="6" t="s">
        <v>15</v>
      </c>
      <c r="D60" s="11">
        <v>2236.7600000000002</v>
      </c>
      <c r="E60" s="11">
        <v>2557.06</v>
      </c>
      <c r="F60" s="11">
        <v>2550.4699999999998</v>
      </c>
      <c r="G60" s="11">
        <v>2788.51</v>
      </c>
      <c r="H60" s="11">
        <v>2817.9</v>
      </c>
      <c r="I60" s="11">
        <v>2866.26</v>
      </c>
      <c r="J60" s="7" t="s">
        <v>109</v>
      </c>
    </row>
    <row r="61" spans="1:10" ht="60" customHeight="1" x14ac:dyDescent="0.25">
      <c r="A61" s="9" t="s">
        <v>110</v>
      </c>
      <c r="B61" s="10" t="s">
        <v>111</v>
      </c>
      <c r="C61" s="6" t="s">
        <v>112</v>
      </c>
      <c r="D61" s="11">
        <v>1</v>
      </c>
      <c r="E61" s="11">
        <v>1</v>
      </c>
      <c r="F61" s="11">
        <v>1</v>
      </c>
      <c r="G61" s="11">
        <v>1</v>
      </c>
      <c r="H61" s="11">
        <v>1</v>
      </c>
      <c r="I61" s="11">
        <v>1</v>
      </c>
      <c r="J61" s="7"/>
    </row>
    <row r="62" spans="1:10" ht="51.75" customHeight="1" x14ac:dyDescent="0.25">
      <c r="A62" s="9" t="s">
        <v>113</v>
      </c>
      <c r="B62" s="10" t="s">
        <v>114</v>
      </c>
      <c r="C62" s="6" t="s">
        <v>115</v>
      </c>
      <c r="D62" s="11">
        <v>72</v>
      </c>
      <c r="E62" s="11">
        <v>77</v>
      </c>
      <c r="F62" s="11">
        <v>76</v>
      </c>
      <c r="G62" s="11">
        <v>76</v>
      </c>
      <c r="H62" s="11">
        <v>76</v>
      </c>
      <c r="I62" s="11">
        <v>76</v>
      </c>
      <c r="J62" s="7"/>
    </row>
    <row r="63" spans="1:10" ht="32.25" customHeight="1" x14ac:dyDescent="0.25">
      <c r="A63" s="9" t="s">
        <v>116</v>
      </c>
      <c r="B63" s="10" t="s">
        <v>117</v>
      </c>
      <c r="C63" s="6" t="s">
        <v>118</v>
      </c>
      <c r="D63" s="11">
        <v>235.4</v>
      </c>
      <c r="E63" s="11">
        <v>231.5</v>
      </c>
      <c r="F63" s="11">
        <v>262.8</v>
      </c>
      <c r="G63" s="11">
        <v>261.3</v>
      </c>
      <c r="H63" s="11">
        <v>260.39999999999998</v>
      </c>
      <c r="I63" s="11">
        <v>259.89999999999998</v>
      </c>
      <c r="J63" s="7"/>
    </row>
    <row r="64" spans="1:10" ht="29.25" customHeight="1" x14ac:dyDescent="0.25">
      <c r="A64" s="14"/>
      <c r="B64" s="28" t="s">
        <v>119</v>
      </c>
      <c r="C64" s="28"/>
      <c r="D64" s="28"/>
      <c r="E64" s="28"/>
      <c r="F64" s="28"/>
      <c r="G64" s="28"/>
      <c r="H64" s="28"/>
      <c r="I64" s="28"/>
      <c r="J64" s="29"/>
    </row>
    <row r="65" spans="1:10" ht="38.25" x14ac:dyDescent="0.25">
      <c r="A65" s="25" t="s">
        <v>120</v>
      </c>
      <c r="B65" s="10" t="s">
        <v>121</v>
      </c>
      <c r="C65" s="6" t="s">
        <v>0</v>
      </c>
      <c r="D65" s="11"/>
      <c r="E65" s="11"/>
      <c r="F65" s="11"/>
      <c r="G65" s="11"/>
      <c r="H65" s="11"/>
      <c r="I65" s="11"/>
      <c r="J65" s="7"/>
    </row>
    <row r="66" spans="1:10" ht="24" x14ac:dyDescent="0.25">
      <c r="A66" s="26"/>
      <c r="B66" s="15" t="s">
        <v>122</v>
      </c>
      <c r="C66" s="6" t="s">
        <v>123</v>
      </c>
      <c r="D66" s="11">
        <v>660</v>
      </c>
      <c r="E66" s="11">
        <v>658.5</v>
      </c>
      <c r="F66" s="11">
        <v>693.8</v>
      </c>
      <c r="G66" s="11">
        <v>693.8</v>
      </c>
      <c r="H66" s="11">
        <v>693.8</v>
      </c>
      <c r="I66" s="11">
        <v>693.8</v>
      </c>
      <c r="J66" s="7"/>
    </row>
    <row r="67" spans="1:10" ht="33.75" customHeight="1" x14ac:dyDescent="0.25">
      <c r="A67" s="26"/>
      <c r="B67" s="15" t="s">
        <v>124</v>
      </c>
      <c r="C67" s="6" t="s">
        <v>125</v>
      </c>
      <c r="D67" s="11">
        <v>0.17</v>
      </c>
      <c r="E67" s="11">
        <v>0.2</v>
      </c>
      <c r="F67" s="11">
        <v>0.19</v>
      </c>
      <c r="G67" s="11">
        <v>0.19</v>
      </c>
      <c r="H67" s="11">
        <v>0.19</v>
      </c>
      <c r="I67" s="11">
        <v>0.19</v>
      </c>
      <c r="J67" s="7"/>
    </row>
    <row r="68" spans="1:10" ht="21.75" customHeight="1" x14ac:dyDescent="0.25">
      <c r="A68" s="26"/>
      <c r="B68" s="15" t="s">
        <v>126</v>
      </c>
      <c r="C68" s="6" t="s">
        <v>127</v>
      </c>
      <c r="D68" s="11">
        <v>19.07</v>
      </c>
      <c r="E68" s="11">
        <v>18.91</v>
      </c>
      <c r="F68" s="11">
        <v>18.3</v>
      </c>
      <c r="G68" s="11">
        <v>18.3</v>
      </c>
      <c r="H68" s="11">
        <v>18.3</v>
      </c>
      <c r="I68" s="11">
        <v>18.3</v>
      </c>
      <c r="J68" s="7"/>
    </row>
    <row r="69" spans="1:10" ht="21.75" customHeight="1" x14ac:dyDescent="0.25">
      <c r="A69" s="26"/>
      <c r="B69" s="15" t="s">
        <v>128</v>
      </c>
      <c r="C69" s="6" t="s">
        <v>127</v>
      </c>
      <c r="D69" s="11">
        <v>44.03</v>
      </c>
      <c r="E69" s="11">
        <v>43.05</v>
      </c>
      <c r="F69" s="11">
        <v>45.91</v>
      </c>
      <c r="G69" s="11">
        <v>45.91</v>
      </c>
      <c r="H69" s="11">
        <v>45.91</v>
      </c>
      <c r="I69" s="11">
        <v>45.91</v>
      </c>
      <c r="J69" s="7"/>
    </row>
    <row r="70" spans="1:10" ht="24.75" customHeight="1" x14ac:dyDescent="0.25">
      <c r="A70" s="30"/>
      <c r="B70" s="15" t="s">
        <v>129</v>
      </c>
      <c r="C70" s="6" t="s">
        <v>127</v>
      </c>
      <c r="D70" s="11">
        <v>120</v>
      </c>
      <c r="E70" s="11">
        <v>118.2</v>
      </c>
      <c r="F70" s="11">
        <v>115</v>
      </c>
      <c r="G70" s="11">
        <v>113</v>
      </c>
      <c r="H70" s="11">
        <v>111</v>
      </c>
      <c r="I70" s="11">
        <v>111</v>
      </c>
      <c r="J70" s="7"/>
    </row>
    <row r="71" spans="1:10" ht="53.25" customHeight="1" x14ac:dyDescent="0.25">
      <c r="A71" s="25" t="s">
        <v>130</v>
      </c>
      <c r="B71" s="10" t="s">
        <v>131</v>
      </c>
      <c r="C71" s="6" t="s">
        <v>0</v>
      </c>
      <c r="D71" s="11"/>
      <c r="E71" s="11"/>
      <c r="F71" s="11"/>
      <c r="G71" s="11"/>
      <c r="H71" s="11"/>
      <c r="I71" s="11"/>
      <c r="J71" s="7"/>
    </row>
    <row r="72" spans="1:10" ht="36" customHeight="1" x14ac:dyDescent="0.25">
      <c r="A72" s="26"/>
      <c r="B72" s="15" t="s">
        <v>122</v>
      </c>
      <c r="C72" s="6" t="s">
        <v>132</v>
      </c>
      <c r="D72" s="11">
        <v>46.87</v>
      </c>
      <c r="E72" s="11">
        <v>66.7</v>
      </c>
      <c r="F72" s="11">
        <v>46.91</v>
      </c>
      <c r="G72" s="11">
        <v>46.91</v>
      </c>
      <c r="H72" s="11">
        <v>46.91</v>
      </c>
      <c r="I72" s="11">
        <v>46.91</v>
      </c>
      <c r="J72" s="7"/>
    </row>
    <row r="73" spans="1:10" ht="35.25" customHeight="1" x14ac:dyDescent="0.25">
      <c r="A73" s="26"/>
      <c r="B73" s="15" t="s">
        <v>124</v>
      </c>
      <c r="C73" s="6" t="s">
        <v>125</v>
      </c>
      <c r="D73" s="11">
        <v>0.13</v>
      </c>
      <c r="E73" s="11">
        <v>0.21</v>
      </c>
      <c r="F73" s="11">
        <v>0.36</v>
      </c>
      <c r="G73" s="11">
        <v>0.36</v>
      </c>
      <c r="H73" s="11">
        <v>0.36</v>
      </c>
      <c r="I73" s="11">
        <v>0.36</v>
      </c>
      <c r="J73" s="7"/>
    </row>
    <row r="74" spans="1:10" ht="36" customHeight="1" x14ac:dyDescent="0.25">
      <c r="A74" s="26"/>
      <c r="B74" s="15" t="s">
        <v>126</v>
      </c>
      <c r="C74" s="6" t="s">
        <v>133</v>
      </c>
      <c r="D74" s="11">
        <v>0.42</v>
      </c>
      <c r="E74" s="11">
        <v>0.75</v>
      </c>
      <c r="F74" s="11">
        <v>0.35</v>
      </c>
      <c r="G74" s="11">
        <v>0.35</v>
      </c>
      <c r="H74" s="11">
        <v>0.35</v>
      </c>
      <c r="I74" s="11">
        <v>0.35</v>
      </c>
      <c r="J74" s="7"/>
    </row>
    <row r="75" spans="1:10" ht="40.5" customHeight="1" x14ac:dyDescent="0.25">
      <c r="A75" s="26"/>
      <c r="B75" s="15" t="s">
        <v>128</v>
      </c>
      <c r="C75" s="6" t="s">
        <v>133</v>
      </c>
      <c r="D75" s="11">
        <v>1.3</v>
      </c>
      <c r="E75" s="11">
        <v>1.6</v>
      </c>
      <c r="F75" s="11">
        <v>0.8</v>
      </c>
      <c r="G75" s="11">
        <v>0.8</v>
      </c>
      <c r="H75" s="11">
        <v>0.8</v>
      </c>
      <c r="I75" s="11">
        <v>0.8</v>
      </c>
      <c r="J75" s="7"/>
    </row>
    <row r="76" spans="1:10" ht="57.75" customHeight="1" x14ac:dyDescent="0.25">
      <c r="A76" s="30"/>
      <c r="B76" s="15" t="s">
        <v>129</v>
      </c>
      <c r="C76" s="6" t="s">
        <v>133</v>
      </c>
      <c r="D76" s="11">
        <v>0.84</v>
      </c>
      <c r="E76" s="11">
        <v>1.18</v>
      </c>
      <c r="F76" s="11">
        <v>0.06</v>
      </c>
      <c r="G76" s="11">
        <v>0.06</v>
      </c>
      <c r="H76" s="11">
        <v>0.06</v>
      </c>
      <c r="I76" s="11">
        <v>0.06</v>
      </c>
      <c r="J76" s="7"/>
    </row>
    <row r="77" spans="1:10" ht="191.25" x14ac:dyDescent="0.25">
      <c r="A77" s="25" t="s">
        <v>134</v>
      </c>
      <c r="B77" s="10" t="s">
        <v>135</v>
      </c>
      <c r="C77" s="6" t="s">
        <v>0</v>
      </c>
      <c r="D77" s="12"/>
      <c r="E77" s="12"/>
      <c r="F77" s="12"/>
      <c r="G77" s="12"/>
      <c r="H77" s="12"/>
      <c r="I77" s="12"/>
      <c r="J77" s="13"/>
    </row>
    <row r="78" spans="1:10" ht="28.5" customHeight="1" x14ac:dyDescent="0.25">
      <c r="A78" s="26"/>
      <c r="B78" s="15" t="s">
        <v>136</v>
      </c>
      <c r="C78" s="6" t="s">
        <v>137</v>
      </c>
      <c r="D78" s="11">
        <v>81.41</v>
      </c>
      <c r="E78" s="11">
        <v>81.8</v>
      </c>
      <c r="F78" s="11">
        <v>85.54</v>
      </c>
      <c r="G78" s="11">
        <v>100</v>
      </c>
      <c r="H78" s="11">
        <v>100</v>
      </c>
      <c r="I78" s="11">
        <v>100</v>
      </c>
      <c r="J78" s="7"/>
    </row>
    <row r="79" spans="1:10" ht="29.25" customHeight="1" x14ac:dyDescent="0.25">
      <c r="A79" s="27"/>
      <c r="B79" s="23" t="s">
        <v>138</v>
      </c>
      <c r="C79" s="18" t="s">
        <v>137</v>
      </c>
      <c r="D79" s="19">
        <v>88.5</v>
      </c>
      <c r="E79" s="19">
        <v>88.5</v>
      </c>
      <c r="F79" s="19">
        <v>90.06</v>
      </c>
      <c r="G79" s="19">
        <v>90.1</v>
      </c>
      <c r="H79" s="19">
        <v>90.2</v>
      </c>
      <c r="I79" s="19">
        <v>90.5</v>
      </c>
      <c r="J79" s="20"/>
    </row>
  </sheetData>
  <sheetProtection formatColumns="0" formatRows="0" selectLockedCells="1"/>
  <mergeCells count="17">
    <mergeCell ref="A33:A36"/>
    <mergeCell ref="A1:EU1"/>
    <mergeCell ref="B64:J64"/>
    <mergeCell ref="A65:A70"/>
    <mergeCell ref="A71:A76"/>
    <mergeCell ref="B4:J4"/>
    <mergeCell ref="A12:A18"/>
    <mergeCell ref="B19:J19"/>
    <mergeCell ref="B23:J23"/>
    <mergeCell ref="B32:J32"/>
    <mergeCell ref="A77:A79"/>
    <mergeCell ref="B39:J39"/>
    <mergeCell ref="B42:J42"/>
    <mergeCell ref="A43:A44"/>
    <mergeCell ref="A47:A49"/>
    <mergeCell ref="B50:J50"/>
    <mergeCell ref="B55:J55"/>
  </mergeCells>
  <pageMargins left="0.19685039370078741" right="0.19685039370078741" top="0.19685039370078741" bottom="0.19685039370078741" header="0" footer="0"/>
  <pageSetup paperSize="9" firstPageNumber="0" fitToWidth="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Гажа Елена Николаевна</cp:lastModifiedBy>
  <cp:lastPrinted>2023-04-27T14:13:12Z</cp:lastPrinted>
  <dcterms:created xsi:type="dcterms:W3CDTF">2023-04-27T13:38:43Z</dcterms:created>
  <dcterms:modified xsi:type="dcterms:W3CDTF">2023-04-28T13:26:16Z</dcterms:modified>
</cp:coreProperties>
</file>