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-radm\all_doc\Отдел Информационного Обеспечения\Линчевский\-- САЙТ\7. ЭКОНОМИКА\Доклад ОЭ\"/>
    </mc:Choice>
  </mc:AlternateContent>
  <bookViews>
    <workbookView xWindow="0" yWindow="0" windowWidth="14460" windowHeight="10770"/>
  </bookViews>
  <sheets>
    <sheet name="Лист1" sheetId="1" r:id="rId1"/>
  </sheets>
  <definedNames>
    <definedName name="_xlnm.Print_Area" localSheetId="0">Лист1!$A$2:$J$79</definedName>
  </definedNames>
  <calcPr calcId="162913"/>
</workbook>
</file>

<file path=xl/calcChain.xml><?xml version="1.0" encoding="utf-8"?>
<calcChain xmlns="http://schemas.openxmlformats.org/spreadsheetml/2006/main">
  <c r="I2" i="1" l="1"/>
  <c r="H2" i="1"/>
  <c r="G2" i="1"/>
  <c r="E2" i="1"/>
  <c r="D2" i="1"/>
</calcChain>
</file>

<file path=xl/sharedStrings.xml><?xml version="1.0" encoding="utf-8"?>
<sst xmlns="http://schemas.openxmlformats.org/spreadsheetml/2006/main" count="192" uniqueCount="136">
  <si>
    <t/>
  </si>
  <si>
    <t>Гатчинский муниципальный район. Период: с 01.01.2023 по 31.12.2023</t>
  </si>
  <si>
    <t>№</t>
  </si>
  <si>
    <t>Наименование показателя</t>
  </si>
  <si>
    <t>Единица измерения</t>
  </si>
  <si>
    <t>Примечание</t>
  </si>
  <si>
    <t>I. 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</si>
  <si>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</si>
  <si>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</si>
  <si>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</si>
  <si>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</si>
  <si>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</si>
  <si>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</si>
  <si>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</si>
  <si>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</si>
  <si>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</si>
  <si>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</si>
  <si>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</si>
  <si>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5.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</si>
  <si>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</si>
  <si>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</si>
  <si>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</si>
  <si>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</si>
  <si>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</si>
  <si>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</si>
  <si>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</si>
  <si>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</si>
  <si>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</si>
  <si>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муниципальныx общеобразовательных учреждений</t>
  </si>
  <si>
    <t>учителей муниципальныx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</si>
  <si>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</si>
  <si>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</si>
  <si>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II. 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</si>
  <si>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</si>
  <si>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</si>
  <si>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</si>
  <si>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</si>
  <si>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</si>
  <si>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</si>
  <si>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III. Общее и дополнительное образование</t>
  </si>
  <si>
    <t>12.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</si>
  <si>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предметамм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</si>
  <si>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</si>
  <si>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</si>
  <si>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В 2023 году не получили аттестат 2 человека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</si>
  <si>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</si>
  <si>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</si>
  <si>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</si>
  <si>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</si>
  <si>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</si>
  <si>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</si>
  <si>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</si>
  <si>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</si>
  <si>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</si>
  <si>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</si>
  <si>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 рублей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</si>
  <si>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</si>
  <si>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</si>
  <si>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IV. 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</si>
  <si>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</si>
  <si>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</si>
  <si>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учреждений клубного типа</t>
  </si>
  <si>
    <t>библиотеками</t>
  </si>
  <si>
    <t>парками культуры и отдыха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</si>
  <si>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</si>
  <si>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</si>
  <si>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</si>
  <si>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</si>
  <si>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V. Физическая культура и спорт</t>
  </si>
  <si>
    <t>23.</t>
  </si>
  <si>
    <t>Доля населения, систематически занимающегося физической культурой и спортом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</si>
  <si>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</si>
  <si>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</si>
  <si>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VI. 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</si>
  <si>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</si>
  <si>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</si>
  <si>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кв. метров</t>
  </si>
  <si>
    <t>в том числе введенная в действие за год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</si>
  <si>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</si>
  <si>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</si>
  <si>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населения, - всего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</si>
  <si>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</si>
  <si>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</si>
  <si>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</si>
  <si>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</si>
  <si>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</si>
  <si>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иных объектов капитального строительства - в течение 5 лет</t>
  </si>
  <si>
    <t>VII. 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</si>
  <si>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</si>
  <si>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 в общем числе многоквартирных домов, в которых собственники помещений должны выбрать способ управления данными домами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</si>
  <si>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</si>
  <si>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</si>
  <si>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</si>
  <si>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</si>
  <si>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</si>
  <si>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</si>
  <si>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VIII. 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</si>
  <si>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</si>
  <si>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</si>
  <si>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</si>
  <si>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</si>
  <si>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</si>
  <si>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</si>
  <si>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</si>
  <si>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</si>
  <si>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</si>
  <si>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</si>
  <si>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</si>
  <si>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</si>
  <si>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1=Да / 0=Нет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</si>
  <si>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</si>
  <si>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</si>
  <si>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 от числа опрошенных</t>
  </si>
  <si>
    <t>38.</t>
  </si>
  <si>
    <t>Среднегодовая численность постоянного населения</t>
  </si>
  <si>
    <t>тыс. человек</t>
  </si>
  <si>
    <t>IX. 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</si>
  <si>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</si>
  <si>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</si>
  <si>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</si>
  <si>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кВт/ч на 1 проживающего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</si>
  <si>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</si>
  <si>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</si>
  <si>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</si>
  <si>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</si>
  <si>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</si>
  <si>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</si>
  <si>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</si>
  <si>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учреждениями:</t>
  </si>
  <si>
    <t>кВт/ч на 1 человека населения</t>
  </si>
  <si>
    <t>куб. метров на 1 человека населения</t>
  </si>
  <si>
    <t>41.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</si>
  <si>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</si>
  <si>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в сфере культуры</t>
  </si>
  <si>
    <t>баллы</t>
  </si>
  <si>
    <t>в сфере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</si>
</sst>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</font>
    <font>
      <b/>
      <sz val="9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0"/>
      <color rgb="FF000000"/>
      <name val="Arial"/>
    </font>
    <font>
      <sz val="9"/>
      <color rgb="FF000000"/>
      <name val="Calibri"/>
    </font>
    <font>
      <b/>
      <sz val="16"/>
      <color rgb="FFF8043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3" fillId="2" borderId="8" xfId="0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8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79"/>
  <sheetViews>
    <sheetView tabSelected="1" workbookViewId="0">
      <pane xSplit="3" ySplit="3" topLeftCell="D4" activePane="bottomRight" state="frozen"/>
      <selection pane="topRight"/>
      <selection pane="bottomLeft"/>
      <selection pane="bottomRight" activeCell="M5" sqref="M5"/>
    </sheetView>
  </sheetViews>
  <sheetFormatPr defaultRowHeight="15" x14ac:dyDescent="0.25"/>
  <cols>
    <col min="1" max="1" width="4.7109375" style="17" customWidth="1"/>
    <col min="2" max="2" width="50" style="23" customWidth="1"/>
    <col min="3" max="3" width="18.85546875" style="18" customWidth="1"/>
    <col min="4" max="4" width="8.7109375" style="17" customWidth="1"/>
    <col min="5" max="5" width="10" style="17" customWidth="1"/>
    <col min="6" max="6" width="9" style="17" customWidth="1"/>
    <col min="7" max="8" width="9.5703125" style="17" customWidth="1"/>
    <col min="9" max="9" width="9" style="17" customWidth="1"/>
    <col min="10" max="10" width="12.42578125" style="17" customWidth="1"/>
    <col min="11" max="11" width="12.85546875" style="17" customWidth="1"/>
    <col min="12" max="12" width="22.42578125" style="17" customWidth="1"/>
    <col min="13" max="13" width="34.5703125" style="17" customWidth="1"/>
    <col min="14" max="16384" width="9.140625" style="17"/>
  </cols>
  <sheetData>
    <row r="1" spans="1:151" ht="45.75" customHeight="1" x14ac:dyDescent="0.25">
      <c r="A1" s="32" t="s">
        <v>1</v>
      </c>
      <c r="B1" s="32" t="s">
        <v>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</row>
    <row r="2" spans="1:151" x14ac:dyDescent="0.25">
      <c r="A2" s="26" t="s">
        <v>2</v>
      </c>
      <c r="B2" s="27" t="s">
        <v>3</v>
      </c>
      <c r="C2" s="27" t="s">
        <v>4</v>
      </c>
      <c r="D2" s="27">
        <f>$F$2-2</f>
        <v>2021</v>
      </c>
      <c r="E2" s="27">
        <f>$F$2-1</f>
        <v>2022</v>
      </c>
      <c r="F2" s="36">
        <v>2023</v>
      </c>
      <c r="G2" s="27">
        <f>$F$2+1</f>
        <v>2024</v>
      </c>
      <c r="H2" s="27">
        <f>$F$2+2</f>
        <v>2025</v>
      </c>
      <c r="I2" s="27">
        <f>$F$2+3</f>
        <v>2026</v>
      </c>
      <c r="J2" s="28" t="s">
        <v>5</v>
      </c>
    </row>
    <row r="3" spans="1:151" x14ac:dyDescent="0.25">
      <c r="A3" s="1">
        <v>1</v>
      </c>
      <c r="B3" s="2">
        <v>2</v>
      </c>
      <c r="C3" s="3">
        <v>3</v>
      </c>
      <c r="D3" s="2">
        <v>4</v>
      </c>
      <c r="E3" s="2">
        <v>5</v>
      </c>
      <c r="F3" s="37">
        <v>6</v>
      </c>
      <c r="G3" s="2">
        <v>7</v>
      </c>
      <c r="H3" s="2">
        <v>8</v>
      </c>
      <c r="I3" s="2">
        <v>9</v>
      </c>
      <c r="J3" s="4">
        <v>10</v>
      </c>
    </row>
    <row r="4" spans="1:151" s="23" customFormat="1" ht="28.5" customHeight="1" x14ac:dyDescent="0.25">
      <c r="A4" s="24"/>
      <c r="B4" s="33" t="s">
        <v>6</v>
      </c>
      <c r="C4" s="33"/>
      <c r="D4" s="33"/>
      <c r="E4" s="33"/>
      <c r="F4" s="33"/>
      <c r="G4" s="33"/>
      <c r="H4" s="33"/>
      <c r="I4" s="33"/>
      <c r="J4" s="34"/>
    </row>
    <row r="5" spans="1:151" ht="54" customHeight="1" x14ac:dyDescent="0.25">
      <c r="A5" s="5" t="s">
        <v>7</v>
      </c>
      <c r="B5" s="6" t="s">
        <v>8</v>
      </c>
      <c r="C5" s="3" t="s">
        <v>9</v>
      </c>
      <c r="D5" s="7">
        <v>393.7</v>
      </c>
      <c r="E5" s="7">
        <v>358.7</v>
      </c>
      <c r="F5" s="19">
        <v>396.9</v>
      </c>
      <c r="G5" s="7">
        <v>398.9</v>
      </c>
      <c r="H5" s="7">
        <v>400.5</v>
      </c>
      <c r="I5" s="7">
        <v>401.7</v>
      </c>
      <c r="J5" s="4"/>
    </row>
    <row r="6" spans="1:151" ht="70.5" customHeight="1" x14ac:dyDescent="0.25">
      <c r="A6" s="5" t="s">
        <v>10</v>
      </c>
      <c r="B6" s="6" t="s">
        <v>11</v>
      </c>
      <c r="C6" s="3" t="s">
        <v>12</v>
      </c>
      <c r="D6" s="7">
        <v>43.63</v>
      </c>
      <c r="E6" s="7">
        <v>44.53</v>
      </c>
      <c r="F6" s="19">
        <v>50.22</v>
      </c>
      <c r="G6" s="7">
        <v>52.83</v>
      </c>
      <c r="H6" s="7">
        <v>52.85</v>
      </c>
      <c r="I6" s="7">
        <v>52.88</v>
      </c>
      <c r="J6" s="4"/>
    </row>
    <row r="7" spans="1:151" ht="50.25" customHeight="1" x14ac:dyDescent="0.25">
      <c r="A7" s="5" t="s">
        <v>13</v>
      </c>
      <c r="B7" s="6" t="s">
        <v>14</v>
      </c>
      <c r="C7" s="3" t="s">
        <v>15</v>
      </c>
      <c r="D7" s="7">
        <v>50770.1</v>
      </c>
      <c r="E7" s="7">
        <v>76444.600000000006</v>
      </c>
      <c r="F7" s="19">
        <v>64463.6</v>
      </c>
      <c r="G7" s="7">
        <v>65109.3</v>
      </c>
      <c r="H7" s="7">
        <v>65760</v>
      </c>
      <c r="I7" s="7">
        <v>66418</v>
      </c>
      <c r="J7" s="4"/>
    </row>
    <row r="8" spans="1:151" ht="63" customHeight="1" x14ac:dyDescent="0.25">
      <c r="A8" s="5" t="s">
        <v>16</v>
      </c>
      <c r="B8" s="6" t="s">
        <v>17</v>
      </c>
      <c r="C8" s="3" t="s">
        <v>12</v>
      </c>
      <c r="D8" s="7">
        <v>24.15</v>
      </c>
      <c r="E8" s="7">
        <v>26</v>
      </c>
      <c r="F8" s="19">
        <v>28.5</v>
      </c>
      <c r="G8" s="7">
        <v>30</v>
      </c>
      <c r="H8" s="7">
        <v>33</v>
      </c>
      <c r="I8" s="7">
        <v>35</v>
      </c>
      <c r="J8" s="4"/>
    </row>
    <row r="9" spans="1:151" ht="54" customHeight="1" x14ac:dyDescent="0.25">
      <c r="A9" s="5" t="s">
        <v>18</v>
      </c>
      <c r="B9" s="6" t="s">
        <v>19</v>
      </c>
      <c r="C9" s="3" t="s">
        <v>12</v>
      </c>
      <c r="D9" s="7">
        <v>93.7</v>
      </c>
      <c r="E9" s="7">
        <v>100</v>
      </c>
      <c r="F9" s="19">
        <v>100</v>
      </c>
      <c r="G9" s="7">
        <v>100</v>
      </c>
      <c r="H9" s="7">
        <v>100</v>
      </c>
      <c r="I9" s="7">
        <v>100</v>
      </c>
      <c r="J9" s="4"/>
    </row>
    <row r="10" spans="1:151" ht="76.5" customHeight="1" x14ac:dyDescent="0.25">
      <c r="A10" s="5" t="s">
        <v>20</v>
      </c>
      <c r="B10" s="6" t="s">
        <v>21</v>
      </c>
      <c r="C10" s="3" t="s">
        <v>12</v>
      </c>
      <c r="D10" s="7">
        <v>6.49</v>
      </c>
      <c r="E10" s="7">
        <v>7.4</v>
      </c>
      <c r="F10" s="19">
        <v>6.74</v>
      </c>
      <c r="G10" s="7">
        <v>6.72</v>
      </c>
      <c r="H10" s="7">
        <v>6.7</v>
      </c>
      <c r="I10" s="7">
        <v>6.68</v>
      </c>
      <c r="J10" s="4"/>
    </row>
    <row r="11" spans="1:151" ht="91.5" customHeight="1" x14ac:dyDescent="0.25">
      <c r="A11" s="5" t="s">
        <v>22</v>
      </c>
      <c r="B11" s="6" t="s">
        <v>23</v>
      </c>
      <c r="C11" s="3" t="s">
        <v>12</v>
      </c>
      <c r="D11" s="7">
        <v>0.09</v>
      </c>
      <c r="E11" s="7">
        <v>0.08</v>
      </c>
      <c r="F11" s="19">
        <v>0.08</v>
      </c>
      <c r="G11" s="7">
        <v>0.08</v>
      </c>
      <c r="H11" s="7">
        <v>0.08</v>
      </c>
      <c r="I11" s="7">
        <v>0.08</v>
      </c>
      <c r="J11" s="4"/>
    </row>
    <row r="12" spans="1:151" ht="45" customHeight="1" x14ac:dyDescent="0.25">
      <c r="A12" s="29" t="s">
        <v>24</v>
      </c>
      <c r="B12" s="6" t="s">
        <v>25</v>
      </c>
      <c r="C12" s="3" t="s">
        <v>0</v>
      </c>
      <c r="D12" s="7"/>
      <c r="E12" s="7"/>
      <c r="F12" s="19"/>
      <c r="G12" s="7"/>
      <c r="H12" s="7"/>
      <c r="I12" s="7"/>
      <c r="J12" s="8"/>
    </row>
    <row r="13" spans="1:151" ht="34.5" customHeight="1" x14ac:dyDescent="0.25">
      <c r="A13" s="30"/>
      <c r="B13" s="10" t="s">
        <v>26</v>
      </c>
      <c r="C13" s="3" t="s">
        <v>15</v>
      </c>
      <c r="D13" s="7">
        <v>56998</v>
      </c>
      <c r="E13" s="7">
        <v>63411</v>
      </c>
      <c r="F13" s="19">
        <v>69875</v>
      </c>
      <c r="G13" s="7">
        <v>76862</v>
      </c>
      <c r="H13" s="7">
        <v>84548</v>
      </c>
      <c r="I13" s="7">
        <v>93003</v>
      </c>
      <c r="J13" s="4"/>
    </row>
    <row r="14" spans="1:151" ht="33" customHeight="1" x14ac:dyDescent="0.25">
      <c r="A14" s="30"/>
      <c r="B14" s="10" t="s">
        <v>27</v>
      </c>
      <c r="C14" s="3" t="s">
        <v>15</v>
      </c>
      <c r="D14" s="7">
        <v>41750</v>
      </c>
      <c r="E14" s="7">
        <v>45668</v>
      </c>
      <c r="F14" s="19">
        <v>48890</v>
      </c>
      <c r="G14" s="7">
        <v>51912.800000000003</v>
      </c>
      <c r="H14" s="7">
        <v>53990</v>
      </c>
      <c r="I14" s="7">
        <v>56150</v>
      </c>
      <c r="J14" s="4"/>
    </row>
    <row r="15" spans="1:151" ht="24.75" customHeight="1" x14ac:dyDescent="0.25">
      <c r="A15" s="30"/>
      <c r="B15" s="10" t="s">
        <v>28</v>
      </c>
      <c r="C15" s="3" t="s">
        <v>15</v>
      </c>
      <c r="D15" s="7">
        <v>52412</v>
      </c>
      <c r="E15" s="7">
        <v>58083</v>
      </c>
      <c r="F15" s="19">
        <v>62592</v>
      </c>
      <c r="G15" s="7">
        <v>63228.1</v>
      </c>
      <c r="H15" s="7">
        <v>65757</v>
      </c>
      <c r="I15" s="7">
        <v>68380</v>
      </c>
      <c r="J15" s="4"/>
    </row>
    <row r="16" spans="1:151" ht="33" customHeight="1" x14ac:dyDescent="0.25">
      <c r="A16" s="30"/>
      <c r="B16" s="10" t="s">
        <v>29</v>
      </c>
      <c r="C16" s="3" t="s">
        <v>15</v>
      </c>
      <c r="D16" s="7">
        <v>50888.5</v>
      </c>
      <c r="E16" s="7">
        <v>55392.7</v>
      </c>
      <c r="F16" s="19">
        <v>59725.5</v>
      </c>
      <c r="G16" s="7">
        <v>63711.5</v>
      </c>
      <c r="H16" s="7">
        <v>66302.399999999994</v>
      </c>
      <c r="I16" s="7">
        <v>68649.399999999994</v>
      </c>
      <c r="J16" s="4"/>
    </row>
    <row r="17" spans="1:10" ht="26.25" customHeight="1" x14ac:dyDescent="0.25">
      <c r="A17" s="30"/>
      <c r="B17" s="10" t="s">
        <v>30</v>
      </c>
      <c r="C17" s="3" t="s">
        <v>15</v>
      </c>
      <c r="D17" s="7">
        <v>47428</v>
      </c>
      <c r="E17" s="7">
        <v>48689</v>
      </c>
      <c r="F17" s="19">
        <v>53503.5</v>
      </c>
      <c r="G17" s="7">
        <v>53503.5</v>
      </c>
      <c r="H17" s="7">
        <v>53503.5</v>
      </c>
      <c r="I17" s="7">
        <v>53503.5</v>
      </c>
      <c r="J17" s="4"/>
    </row>
    <row r="18" spans="1:10" ht="30" customHeight="1" x14ac:dyDescent="0.25">
      <c r="A18" s="31"/>
      <c r="B18" s="10" t="s">
        <v>31</v>
      </c>
      <c r="C18" s="3" t="s">
        <v>15</v>
      </c>
      <c r="D18" s="7">
        <v>35310</v>
      </c>
      <c r="E18" s="7">
        <v>39077</v>
      </c>
      <c r="F18" s="19">
        <v>44607.7</v>
      </c>
      <c r="G18" s="7">
        <v>46392</v>
      </c>
      <c r="H18" s="7">
        <v>48247</v>
      </c>
      <c r="I18" s="7">
        <v>50177</v>
      </c>
      <c r="J18" s="4"/>
    </row>
    <row r="19" spans="1:10" ht="30.75" customHeight="1" x14ac:dyDescent="0.25">
      <c r="A19" s="9"/>
      <c r="B19" s="33" t="s">
        <v>32</v>
      </c>
      <c r="C19" s="33"/>
      <c r="D19" s="33"/>
      <c r="E19" s="33"/>
      <c r="F19" s="33"/>
      <c r="G19" s="33"/>
      <c r="H19" s="33"/>
      <c r="I19" s="33"/>
      <c r="J19" s="34"/>
    </row>
    <row r="20" spans="1:10" ht="63.75" customHeight="1" x14ac:dyDescent="0.25">
      <c r="A20" s="5" t="s">
        <v>33</v>
      </c>
      <c r="B20" s="6" t="s">
        <v>34</v>
      </c>
      <c r="C20" s="3" t="s">
        <v>12</v>
      </c>
      <c r="D20" s="7">
        <v>87</v>
      </c>
      <c r="E20" s="7">
        <v>88</v>
      </c>
      <c r="F20" s="19">
        <v>89</v>
      </c>
      <c r="G20" s="7">
        <v>89.1</v>
      </c>
      <c r="H20" s="7">
        <v>89.14</v>
      </c>
      <c r="I20" s="7">
        <v>89.2</v>
      </c>
      <c r="J20" s="4"/>
    </row>
    <row r="21" spans="1:10" ht="60.75" customHeight="1" x14ac:dyDescent="0.25">
      <c r="A21" s="5" t="s">
        <v>35</v>
      </c>
      <c r="B21" s="6" t="s">
        <v>36</v>
      </c>
      <c r="C21" s="3" t="s">
        <v>12</v>
      </c>
      <c r="D21" s="7">
        <v>2</v>
      </c>
      <c r="E21" s="7">
        <v>2</v>
      </c>
      <c r="F21" s="19">
        <v>2</v>
      </c>
      <c r="G21" s="7">
        <v>2</v>
      </c>
      <c r="H21" s="7">
        <v>2</v>
      </c>
      <c r="I21" s="7">
        <v>2</v>
      </c>
      <c r="J21" s="4"/>
    </row>
    <row r="22" spans="1:10" ht="68.25" customHeight="1" x14ac:dyDescent="0.25">
      <c r="A22" s="5" t="s">
        <v>37</v>
      </c>
      <c r="B22" s="6" t="s">
        <v>38</v>
      </c>
      <c r="C22" s="3" t="s">
        <v>12</v>
      </c>
      <c r="D22" s="7">
        <v>2.7</v>
      </c>
      <c r="E22" s="7">
        <v>2.7</v>
      </c>
      <c r="F22" s="19">
        <v>2.7</v>
      </c>
      <c r="G22" s="7">
        <v>2.6</v>
      </c>
      <c r="H22" s="7">
        <v>2.6</v>
      </c>
      <c r="I22" s="7">
        <v>2.6</v>
      </c>
      <c r="J22" s="4"/>
    </row>
    <row r="23" spans="1:10" ht="28.5" customHeight="1" x14ac:dyDescent="0.25">
      <c r="A23" s="9"/>
      <c r="B23" s="33" t="s">
        <v>39</v>
      </c>
      <c r="C23" s="33"/>
      <c r="D23" s="33"/>
      <c r="E23" s="33"/>
      <c r="F23" s="33"/>
      <c r="G23" s="33"/>
      <c r="H23" s="33"/>
      <c r="I23" s="33"/>
      <c r="J23" s="34"/>
    </row>
    <row r="24" spans="1:10" ht="102.75" customHeight="1" x14ac:dyDescent="0.25">
      <c r="A24" s="5" t="s">
        <v>40</v>
      </c>
      <c r="B24" s="10" t="s">
        <v>41</v>
      </c>
      <c r="C24" s="3" t="s">
        <v>12</v>
      </c>
      <c r="D24" s="7"/>
      <c r="E24" s="7"/>
      <c r="F24" s="19"/>
      <c r="G24" s="7"/>
      <c r="H24" s="7"/>
      <c r="I24" s="7"/>
      <c r="J24" s="8"/>
    </row>
    <row r="25" spans="1:10" ht="74.25" customHeight="1" x14ac:dyDescent="0.25">
      <c r="A25" s="5" t="s">
        <v>42</v>
      </c>
      <c r="B25" s="6" t="s">
        <v>43</v>
      </c>
      <c r="C25" s="3" t="s">
        <v>12</v>
      </c>
      <c r="D25" s="7">
        <v>0.98</v>
      </c>
      <c r="E25" s="7">
        <v>0.82</v>
      </c>
      <c r="F25" s="19">
        <v>0.3</v>
      </c>
      <c r="G25" s="7">
        <v>0</v>
      </c>
      <c r="H25" s="7">
        <v>0</v>
      </c>
      <c r="I25" s="7">
        <v>0</v>
      </c>
      <c r="J25" s="4" t="s">
        <v>44</v>
      </c>
    </row>
    <row r="26" spans="1:10" ht="61.5" customHeight="1" x14ac:dyDescent="0.25">
      <c r="A26" s="5" t="s">
        <v>45</v>
      </c>
      <c r="B26" s="6" t="s">
        <v>46</v>
      </c>
      <c r="C26" s="3" t="s">
        <v>12</v>
      </c>
      <c r="D26" s="11">
        <v>100</v>
      </c>
      <c r="E26" s="11">
        <v>100</v>
      </c>
      <c r="F26" s="20">
        <v>100</v>
      </c>
      <c r="G26" s="11">
        <v>100</v>
      </c>
      <c r="H26" s="11">
        <v>100</v>
      </c>
      <c r="I26" s="11">
        <v>100</v>
      </c>
      <c r="J26" s="8"/>
    </row>
    <row r="27" spans="1:10" ht="76.5" customHeight="1" x14ac:dyDescent="0.25">
      <c r="A27" s="5" t="s">
        <v>47</v>
      </c>
      <c r="B27" s="10" t="s">
        <v>48</v>
      </c>
      <c r="C27" s="3" t="s">
        <v>12</v>
      </c>
      <c r="D27" s="7">
        <v>10.5</v>
      </c>
      <c r="E27" s="7">
        <v>10.5</v>
      </c>
      <c r="F27" s="19">
        <v>10.5</v>
      </c>
      <c r="G27" s="7">
        <v>10.5</v>
      </c>
      <c r="H27" s="7">
        <v>10.5</v>
      </c>
      <c r="I27" s="7">
        <v>10.5</v>
      </c>
      <c r="J27" s="4"/>
    </row>
    <row r="28" spans="1:10" ht="51" customHeight="1" x14ac:dyDescent="0.25">
      <c r="A28" s="5" t="s">
        <v>49</v>
      </c>
      <c r="B28" s="6" t="s">
        <v>50</v>
      </c>
      <c r="C28" s="3" t="s">
        <v>12</v>
      </c>
      <c r="D28" s="7">
        <v>77.099999999999994</v>
      </c>
      <c r="E28" s="7">
        <v>82</v>
      </c>
      <c r="F28" s="19">
        <v>83</v>
      </c>
      <c r="G28" s="7">
        <v>83.1</v>
      </c>
      <c r="H28" s="7">
        <v>83.2</v>
      </c>
      <c r="I28" s="7">
        <v>83.3</v>
      </c>
      <c r="J28" s="4"/>
    </row>
    <row r="29" spans="1:10" ht="74.25" customHeight="1" x14ac:dyDescent="0.25">
      <c r="A29" s="5" t="s">
        <v>51</v>
      </c>
      <c r="B29" s="6" t="s">
        <v>52</v>
      </c>
      <c r="C29" s="3" t="s">
        <v>12</v>
      </c>
      <c r="D29" s="7">
        <v>2</v>
      </c>
      <c r="E29" s="7">
        <v>2</v>
      </c>
      <c r="F29" s="19">
        <v>1.9</v>
      </c>
      <c r="G29" s="7">
        <v>1.9</v>
      </c>
      <c r="H29" s="7">
        <v>1.9</v>
      </c>
      <c r="I29" s="7">
        <v>1.85</v>
      </c>
      <c r="J29" s="4"/>
    </row>
    <row r="30" spans="1:10" ht="56.25" customHeight="1" x14ac:dyDescent="0.25">
      <c r="A30" s="5" t="s">
        <v>53</v>
      </c>
      <c r="B30" s="6" t="s">
        <v>54</v>
      </c>
      <c r="C30" s="3" t="s">
        <v>55</v>
      </c>
      <c r="D30" s="7">
        <v>24.3</v>
      </c>
      <c r="E30" s="7">
        <v>25.2</v>
      </c>
      <c r="F30" s="19">
        <v>55.6</v>
      </c>
      <c r="G30" s="7">
        <v>33.799999999999997</v>
      </c>
      <c r="H30" s="7">
        <v>24.4</v>
      </c>
      <c r="I30" s="7">
        <v>24.5</v>
      </c>
      <c r="J30" s="4"/>
    </row>
    <row r="31" spans="1:10" ht="76.5" customHeight="1" x14ac:dyDescent="0.25">
      <c r="A31" s="5" t="s">
        <v>56</v>
      </c>
      <c r="B31" s="6" t="s">
        <v>57</v>
      </c>
      <c r="C31" s="3" t="s">
        <v>12</v>
      </c>
      <c r="D31" s="7">
        <v>80.099999999999994</v>
      </c>
      <c r="E31" s="7">
        <v>83.1</v>
      </c>
      <c r="F31" s="19">
        <v>83.57</v>
      </c>
      <c r="G31" s="7">
        <v>83.5</v>
      </c>
      <c r="H31" s="7">
        <v>84</v>
      </c>
      <c r="I31" s="7">
        <v>84</v>
      </c>
      <c r="J31" s="4"/>
    </row>
    <row r="32" spans="1:10" ht="27.75" customHeight="1" x14ac:dyDescent="0.25">
      <c r="A32" s="9"/>
      <c r="B32" s="33" t="s">
        <v>58</v>
      </c>
      <c r="C32" s="33"/>
      <c r="D32" s="33"/>
      <c r="E32" s="33"/>
      <c r="F32" s="33"/>
      <c r="G32" s="33"/>
      <c r="H32" s="33"/>
      <c r="I32" s="33"/>
      <c r="J32" s="34"/>
    </row>
    <row r="33" spans="1:10" ht="32.25" customHeight="1" x14ac:dyDescent="0.25">
      <c r="A33" s="29" t="s">
        <v>59</v>
      </c>
      <c r="B33" s="6" t="s">
        <v>60</v>
      </c>
      <c r="C33" s="3"/>
      <c r="D33" s="7"/>
      <c r="E33" s="7"/>
      <c r="F33" s="19"/>
      <c r="G33" s="7"/>
      <c r="H33" s="7"/>
      <c r="I33" s="7"/>
      <c r="J33" s="8"/>
    </row>
    <row r="34" spans="1:10" x14ac:dyDescent="0.25">
      <c r="A34" s="30"/>
      <c r="B34" s="10" t="s">
        <v>61</v>
      </c>
      <c r="C34" s="3" t="s">
        <v>12</v>
      </c>
      <c r="D34" s="7">
        <v>79</v>
      </c>
      <c r="E34" s="7">
        <v>73</v>
      </c>
      <c r="F34" s="19">
        <v>39</v>
      </c>
      <c r="G34" s="7">
        <v>39</v>
      </c>
      <c r="H34" s="7">
        <v>39</v>
      </c>
      <c r="I34" s="7">
        <v>39</v>
      </c>
      <c r="J34" s="4"/>
    </row>
    <row r="35" spans="1:10" x14ac:dyDescent="0.25">
      <c r="A35" s="30"/>
      <c r="B35" s="10" t="s">
        <v>62</v>
      </c>
      <c r="C35" s="3" t="s">
        <v>12</v>
      </c>
      <c r="D35" s="7">
        <v>59</v>
      </c>
      <c r="E35" s="7">
        <v>52</v>
      </c>
      <c r="F35" s="19">
        <v>52</v>
      </c>
      <c r="G35" s="7">
        <v>52</v>
      </c>
      <c r="H35" s="7">
        <v>52</v>
      </c>
      <c r="I35" s="7">
        <v>52</v>
      </c>
      <c r="J35" s="4"/>
    </row>
    <row r="36" spans="1:10" x14ac:dyDescent="0.25">
      <c r="A36" s="31"/>
      <c r="B36" s="10" t="s">
        <v>63</v>
      </c>
      <c r="C36" s="3" t="s">
        <v>12</v>
      </c>
      <c r="D36" s="7">
        <v>0</v>
      </c>
      <c r="E36" s="7">
        <v>0</v>
      </c>
      <c r="F36" s="19">
        <v>0</v>
      </c>
      <c r="G36" s="7">
        <v>0</v>
      </c>
      <c r="H36" s="7">
        <v>0</v>
      </c>
      <c r="I36" s="7">
        <v>0</v>
      </c>
      <c r="J36" s="4"/>
    </row>
    <row r="37" spans="1:10" ht="67.5" customHeight="1" x14ac:dyDescent="0.25">
      <c r="A37" s="5" t="s">
        <v>64</v>
      </c>
      <c r="B37" s="6" t="s">
        <v>65</v>
      </c>
      <c r="C37" s="3" t="s">
        <v>12</v>
      </c>
      <c r="D37" s="7">
        <v>8.75</v>
      </c>
      <c r="E37" s="7">
        <v>6.17</v>
      </c>
      <c r="F37" s="19">
        <v>3.7</v>
      </c>
      <c r="G37" s="7">
        <v>3.7</v>
      </c>
      <c r="H37" s="7">
        <v>2.4700000000000002</v>
      </c>
      <c r="I37" s="7">
        <v>2.4700000000000002</v>
      </c>
      <c r="J37" s="4"/>
    </row>
    <row r="38" spans="1:10" ht="75" customHeight="1" x14ac:dyDescent="0.25">
      <c r="A38" s="5" t="s">
        <v>66</v>
      </c>
      <c r="B38" s="6" t="s">
        <v>67</v>
      </c>
      <c r="C38" s="3" t="s">
        <v>12</v>
      </c>
      <c r="D38" s="7">
        <v>10</v>
      </c>
      <c r="E38" s="7">
        <v>9.09</v>
      </c>
      <c r="F38" s="19">
        <v>9.26</v>
      </c>
      <c r="G38" s="7">
        <v>9.26</v>
      </c>
      <c r="H38" s="7">
        <v>9.26</v>
      </c>
      <c r="I38" s="7">
        <v>9.26</v>
      </c>
      <c r="J38" s="4"/>
    </row>
    <row r="39" spans="1:10" ht="28.5" customHeight="1" x14ac:dyDescent="0.25">
      <c r="A39" s="9"/>
      <c r="B39" s="33" t="s">
        <v>68</v>
      </c>
      <c r="C39" s="33"/>
      <c r="D39" s="33"/>
      <c r="E39" s="33"/>
      <c r="F39" s="33"/>
      <c r="G39" s="33"/>
      <c r="H39" s="33"/>
      <c r="I39" s="33"/>
      <c r="J39" s="34"/>
    </row>
    <row r="40" spans="1:10" ht="44.25" customHeight="1" x14ac:dyDescent="0.25">
      <c r="A40" s="5" t="s">
        <v>69</v>
      </c>
      <c r="B40" s="6" t="s">
        <v>70</v>
      </c>
      <c r="C40" s="3" t="s">
        <v>12</v>
      </c>
      <c r="D40" s="7">
        <v>43</v>
      </c>
      <c r="E40" s="7">
        <v>47</v>
      </c>
      <c r="F40" s="19">
        <v>56.3</v>
      </c>
      <c r="G40" s="7">
        <v>57</v>
      </c>
      <c r="H40" s="7">
        <v>60</v>
      </c>
      <c r="I40" s="7">
        <v>61</v>
      </c>
      <c r="J40" s="4"/>
    </row>
    <row r="41" spans="1:10" ht="52.5" customHeight="1" x14ac:dyDescent="0.25">
      <c r="A41" s="12" t="s">
        <v>71</v>
      </c>
      <c r="B41" s="6" t="s">
        <v>72</v>
      </c>
      <c r="C41" s="3" t="s">
        <v>12</v>
      </c>
      <c r="D41" s="7">
        <v>93.7</v>
      </c>
      <c r="E41" s="7">
        <v>91.2</v>
      </c>
      <c r="F41" s="19">
        <v>96.3</v>
      </c>
      <c r="G41" s="7">
        <v>96.4</v>
      </c>
      <c r="H41" s="7">
        <v>96.5</v>
      </c>
      <c r="I41" s="7">
        <v>96.6</v>
      </c>
      <c r="J41" s="4"/>
    </row>
    <row r="42" spans="1:10" s="23" customFormat="1" ht="30" customHeight="1" x14ac:dyDescent="0.25">
      <c r="A42" s="22"/>
      <c r="B42" s="33" t="s">
        <v>73</v>
      </c>
      <c r="C42" s="33"/>
      <c r="D42" s="33"/>
      <c r="E42" s="33"/>
      <c r="F42" s="33"/>
      <c r="G42" s="33"/>
      <c r="H42" s="33"/>
      <c r="I42" s="33"/>
      <c r="J42" s="34"/>
    </row>
    <row r="43" spans="1:10" ht="36.75" customHeight="1" x14ac:dyDescent="0.25">
      <c r="A43" s="29" t="s">
        <v>74</v>
      </c>
      <c r="B43" s="6" t="s">
        <v>75</v>
      </c>
      <c r="C43" s="3" t="s">
        <v>76</v>
      </c>
      <c r="D43" s="7">
        <v>29.94</v>
      </c>
      <c r="E43" s="7">
        <v>26.76</v>
      </c>
      <c r="F43" s="19">
        <v>28.08</v>
      </c>
      <c r="G43" s="7">
        <v>29.19</v>
      </c>
      <c r="H43" s="7">
        <v>30.28</v>
      </c>
      <c r="I43" s="7">
        <v>31.23</v>
      </c>
      <c r="J43" s="4"/>
    </row>
    <row r="44" spans="1:10" ht="21.75" customHeight="1" x14ac:dyDescent="0.25">
      <c r="A44" s="31"/>
      <c r="B44" s="10" t="s">
        <v>77</v>
      </c>
      <c r="C44" s="3" t="s">
        <v>78</v>
      </c>
      <c r="D44" s="7">
        <v>1.36</v>
      </c>
      <c r="E44" s="7">
        <v>1.34</v>
      </c>
      <c r="F44" s="19">
        <v>1.28</v>
      </c>
      <c r="G44" s="7">
        <v>1.1000000000000001</v>
      </c>
      <c r="H44" s="7">
        <v>1.1000000000000001</v>
      </c>
      <c r="I44" s="7">
        <v>1.1000000000000001</v>
      </c>
      <c r="J44" s="4"/>
    </row>
    <row r="45" spans="1:10" ht="41.25" customHeight="1" x14ac:dyDescent="0.25">
      <c r="A45" s="13" t="s">
        <v>79</v>
      </c>
      <c r="B45" s="6" t="s">
        <v>80</v>
      </c>
      <c r="C45" s="3" t="s">
        <v>81</v>
      </c>
      <c r="D45" s="7">
        <v>2.2999999999999998</v>
      </c>
      <c r="E45" s="7">
        <v>1.67</v>
      </c>
      <c r="F45" s="19">
        <v>2.5499999999999998</v>
      </c>
      <c r="G45" s="7">
        <v>2.17</v>
      </c>
      <c r="H45" s="7">
        <v>2.17</v>
      </c>
      <c r="I45" s="7">
        <v>2.17</v>
      </c>
      <c r="J45" s="4"/>
    </row>
    <row r="46" spans="1:10" ht="57.75" customHeight="1" x14ac:dyDescent="0.25">
      <c r="A46" s="13" t="s">
        <v>79</v>
      </c>
      <c r="B46" s="10" t="s">
        <v>82</v>
      </c>
      <c r="C46" s="3" t="s">
        <v>81</v>
      </c>
      <c r="D46" s="7">
        <v>1.45</v>
      </c>
      <c r="E46" s="7">
        <v>1.3</v>
      </c>
      <c r="F46" s="19">
        <v>1.46</v>
      </c>
      <c r="G46" s="7">
        <v>1.4</v>
      </c>
      <c r="H46" s="7">
        <v>1.4</v>
      </c>
      <c r="I46" s="7">
        <v>1.4</v>
      </c>
      <c r="J46" s="4"/>
    </row>
    <row r="47" spans="1:10" ht="81.75" customHeight="1" x14ac:dyDescent="0.25">
      <c r="A47" s="29" t="s">
        <v>83</v>
      </c>
      <c r="B47" s="6" t="s">
        <v>84</v>
      </c>
      <c r="C47" s="3" t="s">
        <v>0</v>
      </c>
      <c r="D47" s="7"/>
      <c r="E47" s="7"/>
      <c r="F47" s="19"/>
      <c r="G47" s="7"/>
      <c r="H47" s="7"/>
      <c r="I47" s="7"/>
      <c r="J47" s="4"/>
    </row>
    <row r="48" spans="1:10" ht="22.5" customHeight="1" x14ac:dyDescent="0.25">
      <c r="A48" s="30"/>
      <c r="B48" s="10" t="s">
        <v>85</v>
      </c>
      <c r="C48" s="3" t="s">
        <v>76</v>
      </c>
      <c r="D48" s="7">
        <v>16368</v>
      </c>
      <c r="E48" s="7">
        <v>23508</v>
      </c>
      <c r="F48" s="19">
        <v>5483</v>
      </c>
      <c r="G48" s="7">
        <v>0</v>
      </c>
      <c r="H48" s="7">
        <v>0</v>
      </c>
      <c r="I48" s="7">
        <v>0</v>
      </c>
      <c r="J48" s="4"/>
    </row>
    <row r="49" spans="1:10" ht="25.5" customHeight="1" x14ac:dyDescent="0.25">
      <c r="A49" s="31"/>
      <c r="B49" s="10" t="s">
        <v>86</v>
      </c>
      <c r="C49" s="3" t="s">
        <v>76</v>
      </c>
      <c r="D49" s="7">
        <v>0</v>
      </c>
      <c r="E49" s="7">
        <v>98451</v>
      </c>
      <c r="F49" s="19">
        <v>69964</v>
      </c>
      <c r="G49" s="7">
        <v>0</v>
      </c>
      <c r="H49" s="7">
        <v>0</v>
      </c>
      <c r="I49" s="7">
        <v>0</v>
      </c>
      <c r="J49" s="4"/>
    </row>
    <row r="50" spans="1:10" ht="35.25" customHeight="1" x14ac:dyDescent="0.25">
      <c r="A50" s="13"/>
      <c r="B50" s="33" t="s">
        <v>87</v>
      </c>
      <c r="C50" s="33"/>
      <c r="D50" s="33"/>
      <c r="E50" s="33"/>
      <c r="F50" s="33"/>
      <c r="G50" s="33"/>
      <c r="H50" s="33"/>
      <c r="I50" s="33"/>
      <c r="J50" s="34"/>
    </row>
    <row r="51" spans="1:10" ht="84.75" customHeight="1" x14ac:dyDescent="0.25">
      <c r="A51" s="5" t="s">
        <v>88</v>
      </c>
      <c r="B51" s="6" t="s">
        <v>89</v>
      </c>
      <c r="C51" s="3" t="s">
        <v>12</v>
      </c>
      <c r="D51" s="11">
        <v>93.9</v>
      </c>
      <c r="E51" s="11">
        <v>94.6</v>
      </c>
      <c r="F51" s="20">
        <v>95.01</v>
      </c>
      <c r="G51" s="11">
        <v>100</v>
      </c>
      <c r="H51" s="11">
        <v>100</v>
      </c>
      <c r="I51" s="11">
        <v>100</v>
      </c>
      <c r="J51" s="8"/>
    </row>
    <row r="52" spans="1:10" ht="195" customHeight="1" x14ac:dyDescent="0.25">
      <c r="A52" s="5" t="s">
        <v>90</v>
      </c>
      <c r="B52" s="6" t="s">
        <v>91</v>
      </c>
      <c r="C52" s="3" t="s">
        <v>12</v>
      </c>
      <c r="D52" s="7">
        <v>45.71</v>
      </c>
      <c r="E52" s="7">
        <v>45.71</v>
      </c>
      <c r="F52" s="19">
        <v>45.71</v>
      </c>
      <c r="G52" s="7">
        <v>45.71</v>
      </c>
      <c r="H52" s="7">
        <v>45.71</v>
      </c>
      <c r="I52" s="7">
        <v>45.71</v>
      </c>
      <c r="J52" s="4"/>
    </row>
    <row r="53" spans="1:10" ht="53.25" customHeight="1" x14ac:dyDescent="0.25">
      <c r="A53" s="5" t="s">
        <v>92</v>
      </c>
      <c r="B53" s="6" t="s">
        <v>93</v>
      </c>
      <c r="C53" s="3" t="s">
        <v>12</v>
      </c>
      <c r="D53" s="11">
        <v>42.3</v>
      </c>
      <c r="E53" s="11">
        <v>48.7</v>
      </c>
      <c r="F53" s="20">
        <v>64</v>
      </c>
      <c r="G53" s="11">
        <v>75</v>
      </c>
      <c r="H53" s="11">
        <v>85</v>
      </c>
      <c r="I53" s="11">
        <v>100</v>
      </c>
      <c r="J53" s="8"/>
    </row>
    <row r="54" spans="1:10" ht="66" customHeight="1" x14ac:dyDescent="0.25">
      <c r="A54" s="5" t="s">
        <v>94</v>
      </c>
      <c r="B54" s="6" t="s">
        <v>95</v>
      </c>
      <c r="C54" s="3" t="s">
        <v>12</v>
      </c>
      <c r="D54" s="7">
        <v>10</v>
      </c>
      <c r="E54" s="7">
        <v>11.1</v>
      </c>
      <c r="F54" s="19">
        <v>11.1</v>
      </c>
      <c r="G54" s="7">
        <v>11.1</v>
      </c>
      <c r="H54" s="7">
        <v>11.1</v>
      </c>
      <c r="I54" s="7">
        <v>11.1</v>
      </c>
      <c r="J54" s="4"/>
    </row>
    <row r="55" spans="1:10" ht="34.5" customHeight="1" x14ac:dyDescent="0.25">
      <c r="A55" s="9"/>
      <c r="B55" s="33" t="s">
        <v>96</v>
      </c>
      <c r="C55" s="33"/>
      <c r="D55" s="33"/>
      <c r="E55" s="33"/>
      <c r="F55" s="33"/>
      <c r="G55" s="33"/>
      <c r="H55" s="33"/>
      <c r="I55" s="33"/>
      <c r="J55" s="34"/>
    </row>
    <row r="56" spans="1:10" ht="78" customHeight="1" x14ac:dyDescent="0.25">
      <c r="A56" s="5" t="s">
        <v>97</v>
      </c>
      <c r="B56" s="6" t="s">
        <v>98</v>
      </c>
      <c r="C56" s="3" t="s">
        <v>12</v>
      </c>
      <c r="D56" s="7">
        <v>63.34</v>
      </c>
      <c r="E56" s="7">
        <v>62.47</v>
      </c>
      <c r="F56" s="19">
        <v>59.66</v>
      </c>
      <c r="G56" s="7">
        <v>64.89</v>
      </c>
      <c r="H56" s="7">
        <v>71.38</v>
      </c>
      <c r="I56" s="7">
        <v>69.5</v>
      </c>
      <c r="J56" s="4"/>
    </row>
    <row r="57" spans="1:10" ht="74.25" customHeight="1" x14ac:dyDescent="0.25">
      <c r="A57" s="5" t="s">
        <v>99</v>
      </c>
      <c r="B57" s="6" t="s">
        <v>100</v>
      </c>
      <c r="C57" s="3" t="s">
        <v>12</v>
      </c>
      <c r="D57" s="7">
        <v>0</v>
      </c>
      <c r="E57" s="7">
        <v>0</v>
      </c>
      <c r="F57" s="19">
        <v>0</v>
      </c>
      <c r="G57" s="7">
        <v>0</v>
      </c>
      <c r="H57" s="7">
        <v>0</v>
      </c>
      <c r="I57" s="7">
        <v>0</v>
      </c>
      <c r="J57" s="4"/>
    </row>
    <row r="58" spans="1:10" ht="45.75" customHeight="1" x14ac:dyDescent="0.25">
      <c r="A58" s="5" t="s">
        <v>101</v>
      </c>
      <c r="B58" s="6" t="s">
        <v>102</v>
      </c>
      <c r="C58" s="3" t="s">
        <v>55</v>
      </c>
      <c r="D58" s="7">
        <v>0</v>
      </c>
      <c r="E58" s="7">
        <v>0</v>
      </c>
      <c r="F58" s="19">
        <v>0</v>
      </c>
      <c r="G58" s="7">
        <v>0</v>
      </c>
      <c r="H58" s="7">
        <v>0</v>
      </c>
      <c r="I58" s="7">
        <v>0</v>
      </c>
      <c r="J58" s="4"/>
    </row>
    <row r="59" spans="1:10" ht="70.5" customHeight="1" x14ac:dyDescent="0.25">
      <c r="A59" s="5" t="s">
        <v>103</v>
      </c>
      <c r="B59" s="6" t="s">
        <v>104</v>
      </c>
      <c r="C59" s="3" t="s">
        <v>12</v>
      </c>
      <c r="D59" s="7">
        <v>0</v>
      </c>
      <c r="E59" s="7">
        <v>0</v>
      </c>
      <c r="F59" s="19">
        <v>0</v>
      </c>
      <c r="G59" s="7">
        <v>0</v>
      </c>
      <c r="H59" s="7">
        <v>0</v>
      </c>
      <c r="I59" s="7">
        <v>0</v>
      </c>
      <c r="J59" s="4"/>
    </row>
    <row r="60" spans="1:10" ht="55.5" customHeight="1" x14ac:dyDescent="0.25">
      <c r="A60" s="5" t="s">
        <v>105</v>
      </c>
      <c r="B60" s="6" t="s">
        <v>106</v>
      </c>
      <c r="C60" s="3" t="s">
        <v>15</v>
      </c>
      <c r="D60" s="7">
        <v>2557.06</v>
      </c>
      <c r="E60" s="7">
        <v>2550.4699999999998</v>
      </c>
      <c r="F60" s="19">
        <v>2856.45</v>
      </c>
      <c r="G60" s="7">
        <v>3233.06</v>
      </c>
      <c r="H60" s="7">
        <v>3305.09</v>
      </c>
      <c r="I60" s="7">
        <v>3412.63</v>
      </c>
      <c r="J60" s="4"/>
    </row>
    <row r="61" spans="1:10" ht="55.5" customHeight="1" x14ac:dyDescent="0.25">
      <c r="A61" s="5" t="s">
        <v>107</v>
      </c>
      <c r="B61" s="6" t="s">
        <v>108</v>
      </c>
      <c r="C61" s="3" t="s">
        <v>109</v>
      </c>
      <c r="D61" s="7">
        <v>1</v>
      </c>
      <c r="E61" s="7">
        <v>1</v>
      </c>
      <c r="F61" s="19">
        <v>1</v>
      </c>
      <c r="G61" s="7">
        <v>1</v>
      </c>
      <c r="H61" s="7">
        <v>1</v>
      </c>
      <c r="I61" s="7">
        <v>1</v>
      </c>
      <c r="J61" s="4"/>
    </row>
    <row r="62" spans="1:10" ht="46.5" customHeight="1" x14ac:dyDescent="0.25">
      <c r="A62" s="5" t="s">
        <v>110</v>
      </c>
      <c r="B62" s="6" t="s">
        <v>111</v>
      </c>
      <c r="C62" s="3" t="s">
        <v>112</v>
      </c>
      <c r="D62" s="7">
        <v>77</v>
      </c>
      <c r="E62" s="7">
        <v>76</v>
      </c>
      <c r="F62" s="19">
        <v>54</v>
      </c>
      <c r="G62" s="7">
        <v>54</v>
      </c>
      <c r="H62" s="7">
        <v>54</v>
      </c>
      <c r="I62" s="7">
        <v>54</v>
      </c>
      <c r="J62" s="4"/>
    </row>
    <row r="63" spans="1:10" ht="41.25" customHeight="1" x14ac:dyDescent="0.25">
      <c r="A63" s="5" t="s">
        <v>113</v>
      </c>
      <c r="B63" s="6" t="s">
        <v>114</v>
      </c>
      <c r="C63" s="3" t="s">
        <v>115</v>
      </c>
      <c r="D63" s="7">
        <v>231.5</v>
      </c>
      <c r="E63" s="7">
        <v>262.8</v>
      </c>
      <c r="F63" s="19">
        <v>261.7</v>
      </c>
      <c r="G63" s="7">
        <v>261.5</v>
      </c>
      <c r="H63" s="7">
        <v>261.5</v>
      </c>
      <c r="I63" s="7">
        <v>261.8</v>
      </c>
      <c r="J63" s="4"/>
    </row>
    <row r="64" spans="1:10" ht="30" customHeight="1" x14ac:dyDescent="0.25">
      <c r="A64" s="9"/>
      <c r="B64" s="33" t="s">
        <v>116</v>
      </c>
      <c r="C64" s="33"/>
      <c r="D64" s="33"/>
      <c r="E64" s="33"/>
      <c r="F64" s="33"/>
      <c r="G64" s="33"/>
      <c r="H64" s="33"/>
      <c r="I64" s="33"/>
      <c r="J64" s="34"/>
    </row>
    <row r="65" spans="1:10" ht="30" customHeight="1" x14ac:dyDescent="0.25">
      <c r="A65" s="29" t="s">
        <v>117</v>
      </c>
      <c r="B65" s="6" t="s">
        <v>118</v>
      </c>
      <c r="C65" s="3" t="s">
        <v>0</v>
      </c>
      <c r="D65" s="11"/>
      <c r="E65" s="11"/>
      <c r="F65" s="20"/>
      <c r="G65" s="11"/>
      <c r="H65" s="11"/>
      <c r="I65" s="11"/>
      <c r="J65" s="8"/>
    </row>
    <row r="66" spans="1:10" ht="27" customHeight="1" x14ac:dyDescent="0.25">
      <c r="A66" s="30"/>
      <c r="B66" s="10" t="s">
        <v>119</v>
      </c>
      <c r="C66" s="3" t="s">
        <v>120</v>
      </c>
      <c r="D66" s="11">
        <v>658.5</v>
      </c>
      <c r="E66" s="11">
        <v>693.8</v>
      </c>
      <c r="F66" s="20">
        <v>696</v>
      </c>
      <c r="G66" s="11">
        <v>696</v>
      </c>
      <c r="H66" s="11">
        <v>696</v>
      </c>
      <c r="I66" s="11">
        <v>696</v>
      </c>
      <c r="J66" s="8"/>
    </row>
    <row r="67" spans="1:10" ht="26.25" customHeight="1" x14ac:dyDescent="0.25">
      <c r="A67" s="30"/>
      <c r="B67" s="10" t="s">
        <v>121</v>
      </c>
      <c r="C67" s="3" t="s">
        <v>122</v>
      </c>
      <c r="D67" s="11">
        <v>0.2</v>
      </c>
      <c r="E67" s="11">
        <v>0.19</v>
      </c>
      <c r="F67" s="20">
        <v>0.19</v>
      </c>
      <c r="G67" s="11">
        <v>0.19</v>
      </c>
      <c r="H67" s="11">
        <v>0.19</v>
      </c>
      <c r="I67" s="11">
        <v>0.19</v>
      </c>
      <c r="J67" s="8"/>
    </row>
    <row r="68" spans="1:10" ht="24.75" customHeight="1" x14ac:dyDescent="0.25">
      <c r="A68" s="30"/>
      <c r="B68" s="10" t="s">
        <v>123</v>
      </c>
      <c r="C68" s="3" t="s">
        <v>124</v>
      </c>
      <c r="D68" s="11">
        <v>18.91</v>
      </c>
      <c r="E68" s="11">
        <v>18.3</v>
      </c>
      <c r="F68" s="20">
        <v>18.16</v>
      </c>
      <c r="G68" s="11">
        <v>18.3</v>
      </c>
      <c r="H68" s="11">
        <v>18.3</v>
      </c>
      <c r="I68" s="11">
        <v>18.3</v>
      </c>
      <c r="J68" s="8"/>
    </row>
    <row r="69" spans="1:10" ht="27.75" customHeight="1" x14ac:dyDescent="0.25">
      <c r="A69" s="30"/>
      <c r="B69" s="10" t="s">
        <v>125</v>
      </c>
      <c r="C69" s="3" t="s">
        <v>124</v>
      </c>
      <c r="D69" s="11">
        <v>43.05</v>
      </c>
      <c r="E69" s="11">
        <v>45.91</v>
      </c>
      <c r="F69" s="20">
        <v>46.13</v>
      </c>
      <c r="G69" s="11">
        <v>45.91</v>
      </c>
      <c r="H69" s="11">
        <v>45.91</v>
      </c>
      <c r="I69" s="11">
        <v>45.91</v>
      </c>
      <c r="J69" s="8"/>
    </row>
    <row r="70" spans="1:10" ht="26.25" customHeight="1" x14ac:dyDescent="0.25">
      <c r="A70" s="31"/>
      <c r="B70" s="10" t="s">
        <v>126</v>
      </c>
      <c r="C70" s="3" t="s">
        <v>124</v>
      </c>
      <c r="D70" s="11">
        <v>118.2</v>
      </c>
      <c r="E70" s="11">
        <v>115</v>
      </c>
      <c r="F70" s="20">
        <v>113</v>
      </c>
      <c r="G70" s="11">
        <v>111</v>
      </c>
      <c r="H70" s="11">
        <v>111</v>
      </c>
      <c r="I70" s="11">
        <v>111</v>
      </c>
      <c r="J70" s="8"/>
    </row>
    <row r="71" spans="1:10" ht="33" customHeight="1" x14ac:dyDescent="0.25">
      <c r="A71" s="29" t="s">
        <v>127</v>
      </c>
      <c r="B71" s="6" t="s">
        <v>128</v>
      </c>
      <c r="C71" s="3" t="s">
        <v>0</v>
      </c>
      <c r="D71" s="7"/>
      <c r="E71" s="7"/>
      <c r="F71" s="19"/>
      <c r="G71" s="7"/>
      <c r="H71" s="7"/>
      <c r="I71" s="7"/>
      <c r="J71" s="4"/>
    </row>
    <row r="72" spans="1:10" ht="27.75" customHeight="1" x14ac:dyDescent="0.25">
      <c r="A72" s="30"/>
      <c r="B72" s="10" t="s">
        <v>119</v>
      </c>
      <c r="C72" s="3" t="s">
        <v>129</v>
      </c>
      <c r="D72" s="7">
        <v>66.7</v>
      </c>
      <c r="E72" s="7">
        <v>46.91</v>
      </c>
      <c r="F72" s="19">
        <v>47.9</v>
      </c>
      <c r="G72" s="7">
        <v>47.9</v>
      </c>
      <c r="H72" s="7">
        <v>47.9</v>
      </c>
      <c r="I72" s="7">
        <v>47.9</v>
      </c>
      <c r="J72" s="4"/>
    </row>
    <row r="73" spans="1:10" ht="31.5" customHeight="1" x14ac:dyDescent="0.25">
      <c r="A73" s="30"/>
      <c r="B73" s="10" t="s">
        <v>121</v>
      </c>
      <c r="C73" s="3" t="s">
        <v>122</v>
      </c>
      <c r="D73" s="7">
        <v>0.21</v>
      </c>
      <c r="E73" s="7">
        <v>0.36</v>
      </c>
      <c r="F73" s="19">
        <v>0.17</v>
      </c>
      <c r="G73" s="7">
        <v>0.17</v>
      </c>
      <c r="H73" s="7">
        <v>0.17</v>
      </c>
      <c r="I73" s="7">
        <v>0.17</v>
      </c>
      <c r="J73" s="4"/>
    </row>
    <row r="74" spans="1:10" ht="30.75" customHeight="1" x14ac:dyDescent="0.25">
      <c r="A74" s="30"/>
      <c r="B74" s="10" t="s">
        <v>123</v>
      </c>
      <c r="C74" s="3" t="s">
        <v>130</v>
      </c>
      <c r="D74" s="7">
        <v>0.75</v>
      </c>
      <c r="E74" s="7">
        <v>0.35</v>
      </c>
      <c r="F74" s="19">
        <v>0.3</v>
      </c>
      <c r="G74" s="7">
        <v>0.3</v>
      </c>
      <c r="H74" s="7">
        <v>0.3</v>
      </c>
      <c r="I74" s="7">
        <v>0.3</v>
      </c>
      <c r="J74" s="4"/>
    </row>
    <row r="75" spans="1:10" ht="29.25" customHeight="1" x14ac:dyDescent="0.25">
      <c r="A75" s="30"/>
      <c r="B75" s="10" t="s">
        <v>125</v>
      </c>
      <c r="C75" s="3" t="s">
        <v>130</v>
      </c>
      <c r="D75" s="7">
        <v>1.6</v>
      </c>
      <c r="E75" s="7">
        <v>0.8</v>
      </c>
      <c r="F75" s="19">
        <v>0.77</v>
      </c>
      <c r="G75" s="7">
        <v>0.77</v>
      </c>
      <c r="H75" s="7">
        <v>0.77</v>
      </c>
      <c r="I75" s="7">
        <v>0.77</v>
      </c>
      <c r="J75" s="4"/>
    </row>
    <row r="76" spans="1:10" ht="33.75" customHeight="1" x14ac:dyDescent="0.25">
      <c r="A76" s="31"/>
      <c r="B76" s="10" t="s">
        <v>126</v>
      </c>
      <c r="C76" s="3" t="s">
        <v>130</v>
      </c>
      <c r="D76" s="7">
        <v>1.18</v>
      </c>
      <c r="E76" s="7">
        <v>0.06</v>
      </c>
      <c r="F76" s="19">
        <v>0.05</v>
      </c>
      <c r="G76" s="7">
        <v>0.05</v>
      </c>
      <c r="H76" s="7">
        <v>0.05</v>
      </c>
      <c r="I76" s="7">
        <v>0.05</v>
      </c>
      <c r="J76" s="4"/>
    </row>
    <row r="77" spans="1:10" ht="165.75" customHeight="1" x14ac:dyDescent="0.25">
      <c r="A77" s="29" t="s">
        <v>131</v>
      </c>
      <c r="B77" s="6" t="s">
        <v>132</v>
      </c>
      <c r="C77" s="3" t="s">
        <v>0</v>
      </c>
      <c r="D77" s="7"/>
      <c r="E77" s="7"/>
      <c r="F77" s="19"/>
      <c r="G77" s="7"/>
      <c r="H77" s="7"/>
      <c r="I77" s="7"/>
      <c r="J77" s="8"/>
    </row>
    <row r="78" spans="1:10" x14ac:dyDescent="0.25">
      <c r="A78" s="30"/>
      <c r="B78" s="10" t="s">
        <v>133</v>
      </c>
      <c r="C78" s="3" t="s">
        <v>134</v>
      </c>
      <c r="D78" s="7">
        <v>81.8</v>
      </c>
      <c r="E78" s="7">
        <v>85.54</v>
      </c>
      <c r="F78" s="19">
        <v>0</v>
      </c>
      <c r="G78" s="7">
        <v>100</v>
      </c>
      <c r="H78" s="7">
        <v>100</v>
      </c>
      <c r="I78" s="7">
        <v>100</v>
      </c>
      <c r="J78" s="4"/>
    </row>
    <row r="79" spans="1:10" x14ac:dyDescent="0.25">
      <c r="A79" s="35"/>
      <c r="B79" s="25" t="s">
        <v>135</v>
      </c>
      <c r="C79" s="14" t="s">
        <v>134</v>
      </c>
      <c r="D79" s="15">
        <v>88.5</v>
      </c>
      <c r="E79" s="15">
        <v>90.06</v>
      </c>
      <c r="F79" s="21">
        <v>91.21</v>
      </c>
      <c r="G79" s="15">
        <v>91.21</v>
      </c>
      <c r="H79" s="15">
        <v>91.23</v>
      </c>
      <c r="I79" s="15">
        <v>91.24</v>
      </c>
      <c r="J79" s="16"/>
    </row>
  </sheetData>
  <sheetProtection formatColumns="0" formatRows="0" selectLockedCells="1"/>
  <mergeCells count="17">
    <mergeCell ref="A77:A79"/>
    <mergeCell ref="B39:J39"/>
    <mergeCell ref="B42:J42"/>
    <mergeCell ref="A43:A44"/>
    <mergeCell ref="A47:A49"/>
    <mergeCell ref="B50:J50"/>
    <mergeCell ref="B55:J55"/>
    <mergeCell ref="A33:A36"/>
    <mergeCell ref="A1:EU1"/>
    <mergeCell ref="B64:J64"/>
    <mergeCell ref="A65:A70"/>
    <mergeCell ref="A71:A76"/>
    <mergeCell ref="B4:J4"/>
    <mergeCell ref="A12:A18"/>
    <mergeCell ref="B19:J19"/>
    <mergeCell ref="B23:J23"/>
    <mergeCell ref="B32:J32"/>
  </mergeCells>
  <pageMargins left="0.19685039370078741" right="0.19685039370078741" top="0.19685039370078741" bottom="0.19685039370078741" header="0" footer="0"/>
  <pageSetup paperSize="9" firstPageNumber="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Гажа Елена Николаевна</cp:lastModifiedBy>
  <cp:lastPrinted>2024-04-27T14:44:41Z</cp:lastPrinted>
  <dcterms:created xsi:type="dcterms:W3CDTF">2024-04-27T06:54:47Z</dcterms:created>
  <dcterms:modified xsi:type="dcterms:W3CDTF">2024-05-02T06:48:23Z</dcterms:modified>
</cp:coreProperties>
</file>