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4 года\2 чтение\РСД\"/>
    </mc:Choice>
  </mc:AlternateContent>
  <bookViews>
    <workbookView xWindow="360" yWindow="270" windowWidth="14940" windowHeight="9150"/>
  </bookViews>
  <sheets>
    <sheet name="Планирование расходов" sheetId="1" r:id="rId1"/>
  </sheets>
  <definedNames>
    <definedName name="_xlnm.Print_Area" localSheetId="0">'Планирование расходов'!$A$1:$K$33</definedName>
  </definedNames>
  <calcPr calcId="162913"/>
</workbook>
</file>

<file path=xl/calcChain.xml><?xml version="1.0" encoding="utf-8"?>
<calcChain xmlns="http://schemas.openxmlformats.org/spreadsheetml/2006/main">
  <c r="E10" i="1" l="1"/>
  <c r="B10" i="1"/>
  <c r="B28" i="1"/>
  <c r="B29" i="1"/>
</calcChain>
</file>

<file path=xl/sharedStrings.xml><?xml version="1.0" encoding="utf-8"?>
<sst xmlns="http://schemas.openxmlformats.org/spreadsheetml/2006/main" count="43" uniqueCount="35">
  <si>
    <t>Программная часть Гатчинского муниципального района</t>
  </si>
  <si>
    <t>Муниципальная программа Гатчинского муниципального района "Современное образование в Гатчинском муниципальном районе"</t>
  </si>
  <si>
    <t>Строительство общеобразовательной школы на 1175 мест по адресу: г.Гатчина, район "Аэродром" ул.Старая дорога, участок № 3</t>
  </si>
  <si>
    <t>Строительство ясельного корпуса на 90 мест в рамках реконструкции МБДОУ "Детский сад №13", расположенного по адресу: Ленинградская обл., г.Гатчина, пр.25-го Октября д.30А</t>
  </si>
  <si>
    <t>Строительство детского сада на 180 мест по адресу: Ленинградская область, Гатчинский район, г.Коммунар, массив "Ижора", уч.4</t>
  </si>
  <si>
    <t>Строительство общеобразовательной школы на 1175 мест по адресу: г.Гатчина, район "Хохлово поле" ул.Крупской, участок № 10</t>
  </si>
  <si>
    <t>Строительство общеобразовательной школы на 825 мест, по адресу: Гатчинский район, д.М.Верево, ул.Кутышева</t>
  </si>
  <si>
    <t>Пристройка к МБОУ "Гатчинский лицей № 3" начальная школа-детский сад (400 мест школа; 100 мест детский сад)</t>
  </si>
  <si>
    <t>Пристройка к МБОУ "Гатчинская СОШ № 8" (300 мест школа; 80 мест детский сад)</t>
  </si>
  <si>
    <t>Строительство детско-юношеской спортивной школы на земельном участке по адресу: Ленинградская область, Гатчинский район, г.Коммунар, ул.Участок 3</t>
  </si>
  <si>
    <t>Строительство административного здания и открытой универсальной спортивной площадки с тентовым навесом в МАУ ДО ДОЛ "Лесная сказка" по адресу: Ленинградская обл., п.Тайцы ул.Красногвардейская д.30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</si>
  <si>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</si>
  <si>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Строительство Ледовой арены в мкр. Аэродром, г. Гатчина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</si>
  <si>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</si>
  <si>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Приобретение служебных жилых помещений работникам бюджетной сферы</t>
  </si>
  <si>
    <t>Приобретение жилых помещений детям-сиротам</t>
  </si>
  <si>
    <t>Муниципальная программа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</si>
  <si>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Концессионное соглашение в отношении объектов водоснабжения и водоотведения, предназначенных для водоснабжения и водоотведения на территории муниципального образования Гатчинский муниципальный район Ленинградской области</t>
  </si>
  <si>
    <t>Строительство участка автомобильной дороги от автомобильной дороги "Мины-Новинка" до д.Клетно, в том числе проектно-изыскательские работы</t>
  </si>
  <si>
    <t>Строительство участка улично-дорожной сети в г.Гатчина - продолжение ул.Чехова от Ленинградского шоссе до подъезда к г.Гатчина на Красносельском шоссе (от дороги к Наноцентру до подъезда к ПИЯФу 1,0 км), в том числе проектно-изыскательские работы</t>
  </si>
  <si>
    <t>Реконструкция а/д "Подъезд к д.Хаймино" в т.ч. проектно-изыскательские работы</t>
  </si>
  <si>
    <t>Реконструкция а/д "Мариенбург-д.Котельниково-д.Педлино-д.Черново" в т.ч. проектно-изыскательские работы</t>
  </si>
  <si>
    <t>ИТОГО</t>
  </si>
  <si>
    <t>Наименование объекта</t>
  </si>
  <si>
    <t>Ассигнования на 2024 год, тыс.руб.</t>
  </si>
  <si>
    <t>за счет средств федерального бюджета</t>
  </si>
  <si>
    <t>за счет средств областного бюджета</t>
  </si>
  <si>
    <t>за счет средств местного бюджета</t>
  </si>
  <si>
    <t>Ассигнования на 2025 год, тыс.руб.</t>
  </si>
  <si>
    <t>Ассигнования на 2026 год, тыс.руб.</t>
  </si>
  <si>
    <t>Перечень объектов бюджетных инвестиций на осуществление капитальных вложений в объекты муниципальной собственности Гатчинского муниципального района на 2024 год и на плановый период 2025 и 2026 годов</t>
  </si>
  <si>
    <t xml:space="preserve">Приложение 10
к решению совета депутатов
Гатчинского муниципального района
 от  № 
</t>
  </si>
  <si>
    <t>к решению совета депутатов</t>
  </si>
  <si>
    <t>Гатчинского муниципального района</t>
  </si>
  <si>
    <t>от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</si>
</sst>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vertical="top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0" fontId="1" fillId="2" borderId="0" xfId="0" applyFont="1" applyFill="1"/>
    <xf numFmtId="49" fontId="1" fillId="0" borderId="1" xfId="0" applyNumberFormat="1" applyFont="1" applyBorder="1" applyAlignment="1" applyProtection="1">
      <alignment horizontal="left"/>
    </xf>
    <xf numFmtId="16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wrapText="1"/>
    </xf>
    <xf numFmtId="164" fontId="1" fillId="0" borderId="1" xfId="0" applyNumberFormat="1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right" vertical="center" wrapText="1"/>
    </xf>
    <xf numFmtId="165" fontId="1" fillId="2" borderId="0" xfId="0" applyNumberFormat="1" applyFont="1" applyFill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/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33"/>
  <sheetViews>
    <sheetView showGridLines="0" tabSelected="1" zoomScaleNormal="100" workbookViewId="0">
      <selection activeCell="E14" sqref="E14"/>
    </sheetView>
  </sheetViews>
  <sheetFormatPr defaultRowHeight="15" x14ac:dyDescent="0.25"/>
  <cols>
    <col min="1" max="1" width="44.140625" style="3" customWidth="1"/>
    <col min="2" max="2" width="14" style="3" customWidth="1"/>
    <col min="3" max="3" width="13.85546875" style="3" customWidth="1"/>
    <col min="4" max="4" width="12.7109375" style="3" customWidth="1"/>
    <col min="5" max="6" width="11.28515625" style="3" customWidth="1"/>
    <col min="7" max="7" width="12.7109375" style="3" customWidth="1"/>
    <col min="8" max="8" width="10.85546875" style="3" customWidth="1"/>
    <col min="9" max="9" width="11.5703125" style="3" customWidth="1"/>
    <col min="10" max="10" width="12.140625" style="3" customWidth="1"/>
    <col min="11" max="11" width="11.42578125" style="3" customWidth="1"/>
    <col min="12" max="16384" width="9.140625" style="3"/>
  </cols>
  <sheetData>
    <row r="1" spans="1:14" s="8" customFormat="1" ht="15.75" x14ac:dyDescent="0.25">
      <c r="A1" s="15" t="s">
        <v>31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6"/>
      <c r="M1" s="6"/>
      <c r="N1" s="7"/>
    </row>
    <row r="2" spans="1:14" x14ac:dyDescent="0.25">
      <c r="A2" s="17"/>
      <c r="B2" s="17"/>
      <c r="C2" s="17"/>
      <c r="D2" s="17"/>
      <c r="E2" s="17"/>
      <c r="F2" s="17"/>
      <c r="G2" s="17"/>
      <c r="H2" s="16" t="s">
        <v>32</v>
      </c>
      <c r="I2" s="16"/>
      <c r="J2" s="16"/>
      <c r="K2" s="16"/>
    </row>
    <row r="3" spans="1:14" x14ac:dyDescent="0.25">
      <c r="H3" s="16" t="s">
        <v>33</v>
      </c>
      <c r="I3" s="16"/>
      <c r="J3" s="16"/>
      <c r="K3" s="16"/>
    </row>
    <row r="4" spans="1:14" ht="17.25" customHeight="1" x14ac:dyDescent="0.25">
      <c r="H4" s="16" t="s">
        <v>34</v>
      </c>
      <c r="I4" s="16"/>
      <c r="J4" s="16"/>
      <c r="K4" s="16"/>
    </row>
    <row r="5" spans="1:14" ht="29.25" customHeight="1" x14ac:dyDescent="0.25">
      <c r="A5" s="20" t="s">
        <v>30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4" ht="24.7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4" ht="15.75" x14ac:dyDescent="0.25">
      <c r="A7" s="2"/>
      <c r="B7" s="2"/>
      <c r="C7" s="2"/>
      <c r="D7" s="2"/>
      <c r="E7" s="1"/>
      <c r="F7" s="1"/>
      <c r="G7" s="1"/>
      <c r="H7" s="1"/>
      <c r="I7" s="1"/>
      <c r="J7" s="1"/>
      <c r="K7" s="1"/>
    </row>
    <row r="8" spans="1:14" ht="36" customHeight="1" x14ac:dyDescent="0.25">
      <c r="A8" s="18" t="s">
        <v>23</v>
      </c>
      <c r="B8" s="19" t="s">
        <v>24</v>
      </c>
      <c r="C8" s="19"/>
      <c r="D8" s="19"/>
      <c r="E8" s="19"/>
      <c r="F8" s="19" t="s">
        <v>28</v>
      </c>
      <c r="G8" s="19"/>
      <c r="H8" s="19"/>
      <c r="I8" s="19" t="s">
        <v>29</v>
      </c>
      <c r="J8" s="19"/>
      <c r="K8" s="19"/>
    </row>
    <row r="9" spans="1:14" ht="63" x14ac:dyDescent="0.25">
      <c r="A9" s="18"/>
      <c r="B9" s="4" t="s">
        <v>22</v>
      </c>
      <c r="C9" s="5" t="s">
        <v>25</v>
      </c>
      <c r="D9" s="5" t="s">
        <v>26</v>
      </c>
      <c r="E9" s="5" t="s">
        <v>27</v>
      </c>
      <c r="F9" s="4" t="s">
        <v>22</v>
      </c>
      <c r="G9" s="5" t="s">
        <v>26</v>
      </c>
      <c r="H9" s="5" t="s">
        <v>27</v>
      </c>
      <c r="I9" s="4" t="s">
        <v>22</v>
      </c>
      <c r="J9" s="5" t="s">
        <v>26</v>
      </c>
      <c r="K9" s="5" t="s">
        <v>27</v>
      </c>
    </row>
    <row r="10" spans="1:14" ht="15.75" x14ac:dyDescent="0.25">
      <c r="A10" s="9" t="s">
        <v>22</v>
      </c>
      <c r="B10" s="10">
        <f>1076228.1-1600</f>
        <v>1074628.1000000001</v>
      </c>
      <c r="C10" s="10">
        <v>259281.7</v>
      </c>
      <c r="D10" s="10">
        <v>468364.1</v>
      </c>
      <c r="E10" s="10">
        <f>348582.3-1600</f>
        <v>346982.3</v>
      </c>
      <c r="F10" s="10">
        <v>898156.3</v>
      </c>
      <c r="G10" s="10">
        <v>147191.79999999999</v>
      </c>
      <c r="H10" s="10">
        <v>750964.5</v>
      </c>
      <c r="I10" s="10">
        <v>827418.2</v>
      </c>
      <c r="J10" s="10">
        <v>117262.1</v>
      </c>
      <c r="K10" s="10">
        <v>710156.1</v>
      </c>
    </row>
    <row r="11" spans="1:14" ht="31.5" x14ac:dyDescent="0.25">
      <c r="A11" s="11" t="s">
        <v>0</v>
      </c>
      <c r="B11" s="12">
        <v>1076228.1000000001</v>
      </c>
      <c r="C11" s="12">
        <v>259281.7</v>
      </c>
      <c r="D11" s="12">
        <v>468364.1</v>
      </c>
      <c r="E11" s="12">
        <v>348582.3</v>
      </c>
      <c r="F11" s="12">
        <v>898156.3</v>
      </c>
      <c r="G11" s="12">
        <v>147191.79999999999</v>
      </c>
      <c r="H11" s="12">
        <v>750964.5</v>
      </c>
      <c r="I11" s="12">
        <v>827418.2</v>
      </c>
      <c r="J11" s="12">
        <v>117262.1</v>
      </c>
      <c r="K11" s="12">
        <v>710156.1</v>
      </c>
    </row>
    <row r="12" spans="1:14" ht="63" x14ac:dyDescent="0.25">
      <c r="A12" s="11" t="s">
        <v>1</v>
      </c>
      <c r="B12" s="12">
        <v>825512.9</v>
      </c>
      <c r="C12" s="12">
        <v>259281.7</v>
      </c>
      <c r="D12" s="12">
        <v>441546.9</v>
      </c>
      <c r="E12" s="12">
        <v>124684.3</v>
      </c>
      <c r="F12" s="12">
        <v>471624.5</v>
      </c>
      <c r="G12" s="12"/>
      <c r="H12" s="12">
        <v>471624.5</v>
      </c>
      <c r="I12" s="12">
        <v>367655.5</v>
      </c>
      <c r="J12" s="12"/>
      <c r="K12" s="12">
        <v>367655.5</v>
      </c>
    </row>
    <row r="13" spans="1:14" ht="63" x14ac:dyDescent="0.25">
      <c r="A13" s="13" t="s">
        <v>2</v>
      </c>
      <c r="B13" s="14">
        <v>41977.3</v>
      </c>
      <c r="C13" s="14"/>
      <c r="D13" s="14"/>
      <c r="E13" s="14">
        <v>41977.3</v>
      </c>
      <c r="F13" s="14">
        <v>95469.1</v>
      </c>
      <c r="G13" s="14"/>
      <c r="H13" s="14">
        <v>95469.1</v>
      </c>
      <c r="I13" s="14"/>
      <c r="J13" s="14"/>
      <c r="K13" s="14"/>
    </row>
    <row r="14" spans="1:14" ht="63" x14ac:dyDescent="0.25">
      <c r="A14" s="13" t="s">
        <v>2</v>
      </c>
      <c r="B14" s="14">
        <v>770141.3</v>
      </c>
      <c r="C14" s="14">
        <v>259281.7</v>
      </c>
      <c r="D14" s="14">
        <v>441546.9</v>
      </c>
      <c r="E14" s="14">
        <v>69312.7</v>
      </c>
      <c r="F14" s="14"/>
      <c r="G14" s="14"/>
      <c r="H14" s="14"/>
      <c r="I14" s="14"/>
      <c r="J14" s="14"/>
      <c r="K14" s="14"/>
    </row>
    <row r="15" spans="1:14" ht="78.75" x14ac:dyDescent="0.25">
      <c r="A15" s="13" t="s">
        <v>3</v>
      </c>
      <c r="B15" s="14"/>
      <c r="C15" s="14"/>
      <c r="D15" s="14"/>
      <c r="E15" s="14"/>
      <c r="F15" s="14">
        <v>29860</v>
      </c>
      <c r="G15" s="14"/>
      <c r="H15" s="14">
        <v>29860</v>
      </c>
      <c r="I15" s="14">
        <v>36340</v>
      </c>
      <c r="J15" s="14"/>
      <c r="K15" s="14">
        <v>36340</v>
      </c>
    </row>
    <row r="16" spans="1:14" ht="63" x14ac:dyDescent="0.25">
      <c r="A16" s="13" t="s">
        <v>4</v>
      </c>
      <c r="B16" s="14">
        <v>5704.5</v>
      </c>
      <c r="C16" s="14"/>
      <c r="D16" s="14"/>
      <c r="E16" s="14">
        <v>5704.5</v>
      </c>
      <c r="F16" s="14">
        <v>20000</v>
      </c>
      <c r="G16" s="14"/>
      <c r="H16" s="14">
        <v>20000</v>
      </c>
      <c r="I16" s="14">
        <v>20000</v>
      </c>
      <c r="J16" s="14"/>
      <c r="K16" s="14">
        <v>20000</v>
      </c>
    </row>
    <row r="17" spans="1:11" ht="63" x14ac:dyDescent="0.25">
      <c r="A17" s="13" t="s">
        <v>5</v>
      </c>
      <c r="B17" s="14"/>
      <c r="C17" s="14"/>
      <c r="D17" s="14"/>
      <c r="E17" s="14"/>
      <c r="F17" s="14">
        <v>67500</v>
      </c>
      <c r="G17" s="14"/>
      <c r="H17" s="14">
        <v>67500</v>
      </c>
      <c r="I17" s="14">
        <v>17029.5</v>
      </c>
      <c r="J17" s="14"/>
      <c r="K17" s="14">
        <v>17029.5</v>
      </c>
    </row>
    <row r="18" spans="1:11" ht="47.25" x14ac:dyDescent="0.25">
      <c r="A18" s="13" t="s">
        <v>6</v>
      </c>
      <c r="B18" s="14"/>
      <c r="C18" s="14"/>
      <c r="D18" s="14"/>
      <c r="E18" s="14"/>
      <c r="F18" s="14">
        <v>67500</v>
      </c>
      <c r="G18" s="14"/>
      <c r="H18" s="14">
        <v>67500</v>
      </c>
      <c r="I18" s="14"/>
      <c r="J18" s="14"/>
      <c r="K18" s="14"/>
    </row>
    <row r="19" spans="1:11" ht="47.25" x14ac:dyDescent="0.25">
      <c r="A19" s="13" t="s">
        <v>7</v>
      </c>
      <c r="B19" s="14"/>
      <c r="C19" s="14"/>
      <c r="D19" s="14"/>
      <c r="E19" s="14"/>
      <c r="F19" s="14">
        <v>1705.3</v>
      </c>
      <c r="G19" s="14"/>
      <c r="H19" s="14">
        <v>1705.3</v>
      </c>
      <c r="I19" s="14">
        <v>12000</v>
      </c>
      <c r="J19" s="14"/>
      <c r="K19" s="14">
        <v>12000</v>
      </c>
    </row>
    <row r="20" spans="1:11" ht="31.5" x14ac:dyDescent="0.25">
      <c r="A20" s="13" t="s">
        <v>8</v>
      </c>
      <c r="B20" s="14"/>
      <c r="C20" s="14"/>
      <c r="D20" s="14"/>
      <c r="E20" s="14"/>
      <c r="F20" s="14">
        <v>19000</v>
      </c>
      <c r="G20" s="14"/>
      <c r="H20" s="14">
        <v>19000</v>
      </c>
      <c r="I20" s="14">
        <v>13500</v>
      </c>
      <c r="J20" s="14"/>
      <c r="K20" s="14">
        <v>13500</v>
      </c>
    </row>
    <row r="21" spans="1:11" ht="78.75" x14ac:dyDescent="0.25">
      <c r="A21" s="13" t="s">
        <v>9</v>
      </c>
      <c r="B21" s="14">
        <v>7689.8</v>
      </c>
      <c r="C21" s="14"/>
      <c r="D21" s="14"/>
      <c r="E21" s="14">
        <v>7689.8</v>
      </c>
      <c r="F21" s="14">
        <v>20590.099999999999</v>
      </c>
      <c r="G21" s="14"/>
      <c r="H21" s="14">
        <v>20590.099999999999</v>
      </c>
      <c r="I21" s="14">
        <v>18786</v>
      </c>
      <c r="J21" s="14"/>
      <c r="K21" s="14">
        <v>18786</v>
      </c>
    </row>
    <row r="22" spans="1:11" ht="94.5" x14ac:dyDescent="0.25">
      <c r="A22" s="13" t="s">
        <v>10</v>
      </c>
      <c r="B22" s="14"/>
      <c r="C22" s="14"/>
      <c r="D22" s="14"/>
      <c r="E22" s="14"/>
      <c r="F22" s="14">
        <v>150000</v>
      </c>
      <c r="G22" s="14"/>
      <c r="H22" s="14">
        <v>150000</v>
      </c>
      <c r="I22" s="14">
        <v>250000</v>
      </c>
      <c r="J22" s="14"/>
      <c r="K22" s="14">
        <v>250000</v>
      </c>
    </row>
    <row r="23" spans="1:11" ht="63" x14ac:dyDescent="0.25">
      <c r="A23" s="11" t="s">
        <v>11</v>
      </c>
      <c r="B23" s="12">
        <v>100000</v>
      </c>
      <c r="C23" s="12"/>
      <c r="D23" s="12"/>
      <c r="E23" s="12">
        <v>100000</v>
      </c>
      <c r="F23" s="12">
        <v>100000</v>
      </c>
      <c r="G23" s="12"/>
      <c r="H23" s="12">
        <v>100000</v>
      </c>
      <c r="I23" s="12">
        <v>156822.5</v>
      </c>
      <c r="J23" s="12"/>
      <c r="K23" s="12">
        <v>156822.5</v>
      </c>
    </row>
    <row r="24" spans="1:11" ht="31.5" x14ac:dyDescent="0.25">
      <c r="A24" s="13" t="s">
        <v>12</v>
      </c>
      <c r="B24" s="14">
        <v>100000</v>
      </c>
      <c r="C24" s="14"/>
      <c r="D24" s="14"/>
      <c r="E24" s="14">
        <v>100000</v>
      </c>
      <c r="F24" s="14">
        <v>100000</v>
      </c>
      <c r="G24" s="14"/>
      <c r="H24" s="14">
        <v>100000</v>
      </c>
      <c r="I24" s="14">
        <v>156822.5</v>
      </c>
      <c r="J24" s="14"/>
      <c r="K24" s="14">
        <v>156822.5</v>
      </c>
    </row>
    <row r="25" spans="1:11" ht="78.75" x14ac:dyDescent="0.25">
      <c r="A25" s="11" t="s">
        <v>13</v>
      </c>
      <c r="B25" s="12">
        <v>41817.199999999997</v>
      </c>
      <c r="C25" s="12"/>
      <c r="D25" s="12">
        <v>26817.200000000001</v>
      </c>
      <c r="E25" s="12">
        <v>15000</v>
      </c>
      <c r="F25" s="12">
        <v>163691.79999999999</v>
      </c>
      <c r="G25" s="12">
        <v>147191.79999999999</v>
      </c>
      <c r="H25" s="12">
        <v>16500</v>
      </c>
      <c r="I25" s="12">
        <v>133762.1</v>
      </c>
      <c r="J25" s="12">
        <v>117262.1</v>
      </c>
      <c r="K25" s="12">
        <v>16500</v>
      </c>
    </row>
    <row r="26" spans="1:11" ht="31.5" x14ac:dyDescent="0.25">
      <c r="A26" s="13" t="s">
        <v>14</v>
      </c>
      <c r="B26" s="14">
        <v>15000</v>
      </c>
      <c r="C26" s="14"/>
      <c r="D26" s="14"/>
      <c r="E26" s="14">
        <v>15000</v>
      </c>
      <c r="F26" s="14">
        <v>16500</v>
      </c>
      <c r="G26" s="14"/>
      <c r="H26" s="14">
        <v>16500</v>
      </c>
      <c r="I26" s="14">
        <v>16500</v>
      </c>
      <c r="J26" s="14"/>
      <c r="K26" s="14">
        <v>16500</v>
      </c>
    </row>
    <row r="27" spans="1:11" ht="31.5" x14ac:dyDescent="0.25">
      <c r="A27" s="13" t="s">
        <v>15</v>
      </c>
      <c r="B27" s="14">
        <v>26817.200000000001</v>
      </c>
      <c r="C27" s="14"/>
      <c r="D27" s="14">
        <v>26817.200000000001</v>
      </c>
      <c r="E27" s="14"/>
      <c r="F27" s="14">
        <v>147191.79999999999</v>
      </c>
      <c r="G27" s="14">
        <v>147191.79999999999</v>
      </c>
      <c r="H27" s="14"/>
      <c r="I27" s="14">
        <v>117262.1</v>
      </c>
      <c r="J27" s="14">
        <v>117262.1</v>
      </c>
      <c r="K27" s="14"/>
    </row>
    <row r="28" spans="1:11" ht="110.25" x14ac:dyDescent="0.25">
      <c r="A28" s="11" t="s">
        <v>16</v>
      </c>
      <c r="B28" s="12">
        <f>108898-1600</f>
        <v>107298</v>
      </c>
      <c r="C28" s="12"/>
      <c r="D28" s="12"/>
      <c r="E28" s="12">
        <v>108898</v>
      </c>
      <c r="F28" s="12">
        <v>162840</v>
      </c>
      <c r="G28" s="12"/>
      <c r="H28" s="12">
        <v>162840</v>
      </c>
      <c r="I28" s="12">
        <v>169178.1</v>
      </c>
      <c r="J28" s="12"/>
      <c r="K28" s="12">
        <v>169178.1</v>
      </c>
    </row>
    <row r="29" spans="1:11" ht="110.25" x14ac:dyDescent="0.25">
      <c r="A29" s="13" t="s">
        <v>17</v>
      </c>
      <c r="B29" s="14">
        <f>90348-1600</f>
        <v>88748</v>
      </c>
      <c r="C29" s="14"/>
      <c r="D29" s="14"/>
      <c r="E29" s="14">
        <v>90348</v>
      </c>
      <c r="F29" s="14">
        <v>135833</v>
      </c>
      <c r="G29" s="14"/>
      <c r="H29" s="14">
        <v>135833</v>
      </c>
      <c r="I29" s="14">
        <v>154949.1</v>
      </c>
      <c r="J29" s="14"/>
      <c r="K29" s="14">
        <v>154949.1</v>
      </c>
    </row>
    <row r="30" spans="1:11" ht="63" x14ac:dyDescent="0.25">
      <c r="A30" s="13" t="s">
        <v>18</v>
      </c>
      <c r="B30" s="14">
        <v>300</v>
      </c>
      <c r="C30" s="14"/>
      <c r="D30" s="14"/>
      <c r="E30" s="14">
        <v>300</v>
      </c>
      <c r="F30" s="14"/>
      <c r="G30" s="14"/>
      <c r="H30" s="14"/>
      <c r="I30" s="14"/>
      <c r="J30" s="14"/>
      <c r="K30" s="14"/>
    </row>
    <row r="31" spans="1:11" ht="110.25" x14ac:dyDescent="0.25">
      <c r="A31" s="13" t="s">
        <v>19</v>
      </c>
      <c r="B31" s="14">
        <v>6300</v>
      </c>
      <c r="C31" s="14"/>
      <c r="D31" s="14"/>
      <c r="E31" s="14">
        <v>6300</v>
      </c>
      <c r="F31" s="14">
        <v>19300</v>
      </c>
      <c r="G31" s="14"/>
      <c r="H31" s="14">
        <v>19300</v>
      </c>
      <c r="I31" s="14"/>
      <c r="J31" s="14"/>
      <c r="K31" s="14"/>
    </row>
    <row r="32" spans="1:11" ht="31.5" x14ac:dyDescent="0.25">
      <c r="A32" s="13" t="s">
        <v>20</v>
      </c>
      <c r="B32" s="14"/>
      <c r="C32" s="14"/>
      <c r="D32" s="14"/>
      <c r="E32" s="14"/>
      <c r="F32" s="14">
        <v>7707</v>
      </c>
      <c r="G32" s="14"/>
      <c r="H32" s="14">
        <v>7707</v>
      </c>
      <c r="I32" s="14">
        <v>5684</v>
      </c>
      <c r="J32" s="14"/>
      <c r="K32" s="14">
        <v>5684</v>
      </c>
    </row>
    <row r="33" spans="1:11" ht="47.25" x14ac:dyDescent="0.25">
      <c r="A33" s="13" t="s">
        <v>21</v>
      </c>
      <c r="B33" s="14">
        <v>11950</v>
      </c>
      <c r="C33" s="14"/>
      <c r="D33" s="14"/>
      <c r="E33" s="14">
        <v>11950</v>
      </c>
      <c r="F33" s="14"/>
      <c r="G33" s="14"/>
      <c r="H33" s="14"/>
      <c r="I33" s="14">
        <v>8545</v>
      </c>
      <c r="J33" s="14"/>
      <c r="K33" s="14">
        <v>8545</v>
      </c>
    </row>
  </sheetData>
  <mergeCells count="10">
    <mergeCell ref="A8:A9"/>
    <mergeCell ref="B8:E8"/>
    <mergeCell ref="F8:H8"/>
    <mergeCell ref="I8:K8"/>
    <mergeCell ref="A5:K6"/>
    <mergeCell ref="A1:K1"/>
    <mergeCell ref="H2:K2"/>
    <mergeCell ref="H3:K3"/>
    <mergeCell ref="H4:K4"/>
    <mergeCell ref="A2:G2"/>
  </mergeCells>
  <pageMargins left="0.19685039370078741" right="0.19685039370078741" top="0.78740157480314965" bottom="0.19685039370078741" header="0" footer="0"/>
  <pageSetup paperSize="9" scale="88" fitToHeight="0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Планирование расходов</vt:lpstr>
      <vt:lpstr>'Планирование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Булычева Елена Михайловна</dc:creator>
  <dc:description>POI HSSF rep:2.55.0.1146</dc:description>
  <cp:lastModifiedBy>Булычева Елена Михайловна</cp:lastModifiedBy>
  <cp:lastPrinted>2023-10-31T09:07:46Z</cp:lastPrinted>
  <dcterms:created xsi:type="dcterms:W3CDTF">2023-10-31T09:03:56Z</dcterms:created>
  <dcterms:modified xsi:type="dcterms:W3CDTF">2023-11-08T09:31:50Z</dcterms:modified>
</cp:coreProperties>
</file>