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Рождестве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Бюджет!$B$24</definedName>
    <definedName name="FIO" localSheetId="0">Бюджет!#REF!</definedName>
    <definedName name="LAST_CELL" localSheetId="0">Бюджет!$G$35</definedName>
    <definedName name="SIGN" localSheetId="0">Бюджет!$B$24:$E$25</definedName>
  </definedNames>
  <calcPr calcId="162913" refMode="R1C1"/>
</workbook>
</file>

<file path=xl/calcChain.xml><?xml version="1.0" encoding="utf-8"?>
<calcChain xmlns="http://schemas.openxmlformats.org/spreadsheetml/2006/main">
  <c r="G31" i="1" l="1"/>
  <c r="F31" i="1"/>
  <c r="H28" i="1"/>
  <c r="H29" i="1"/>
  <c r="H30" i="1"/>
  <c r="H31" i="1" l="1"/>
  <c r="H10" i="1"/>
  <c r="H27" i="1"/>
  <c r="H21" i="1"/>
  <c r="H22" i="1"/>
  <c r="H23" i="1"/>
  <c r="H24" i="1"/>
  <c r="H25" i="1"/>
  <c r="H26" i="1"/>
  <c r="H20" i="1"/>
  <c r="H19" i="1"/>
  <c r="H18" i="1"/>
  <c r="H16" i="1"/>
  <c r="H17" i="1"/>
  <c r="H15" i="1"/>
</calcChain>
</file>

<file path=xl/sharedStrings.xml><?xml version="1.0" encoding="utf-8"?>
<sst xmlns="http://schemas.openxmlformats.org/spreadsheetml/2006/main" count="100" uniqueCount="48">
  <si>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</si>
  <si>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</si>
  <si>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</si>
  <si>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</si>
  <si>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</si>
  <si>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</si>
  <si>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</si>
  <si>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</si>
  <si>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</si>
  <si>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</si>
  <si>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</si>
  <si>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</si>
  <si>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</si>
  <si>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</si>
  <si>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</si>
  <si>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</si>
  <si>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</si>
  <si>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</si>
  <si>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 xml:space="preserve">Отчет об использовании  средств дорожного фонда Рождественского сельского поселения     за 2024 год </t>
  </si>
  <si>
    <t>613</t>
  </si>
  <si>
    <t>7Ш705S0120</t>
  </si>
  <si>
    <t>7Ш70518860</t>
  </si>
  <si>
    <t>7Ш40515600</t>
  </si>
  <si>
    <t>7Ш40516230</t>
  </si>
  <si>
    <t>7Ш405S4660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</si>
  <si>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</si>
  <si>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7Ш405S4770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</si>
  <si>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</si>
  <si>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</si>
  <si>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</si>
  <si>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</si>
  <si>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7Ш40000000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</si>
  <si>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</si>
  <si>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</si>
  <si>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</si>
  <si>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</si>
  <si>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</si>
  <si>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</si>
  <si>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</si>
  <si>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</si>
  <si>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</si>
  <si>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</si>
  <si>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</si>
  <si>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</si>
  <si>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</si>
  <si>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400</t>
  </si>
  <si>
    <t>Cтроительство (реконструкция), включая проектирование автомобильных дорог общего пользования местного значения</t>
  </si>
  <si>
    <t>Администрация Рождественского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</si>
</sst>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6" fillId="0" borderId="0" xfId="0" applyNumberFormat="1" applyFont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166" fontId="5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0" borderId="3" xfId="0" applyNumberFormat="1" applyFont="1" applyBorder="1" applyAlignment="1" applyProtection="1">
      <alignment horizontal="righ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5" fontId="6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right" vertical="center" wrapText="1"/>
    </xf>
    <xf numFmtId="167" fontId="6" fillId="0" borderId="2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1"/>
  <sheetViews>
    <sheetView showGridLines="0" tabSelected="1" zoomScale="85" zoomScaleNormal="85" workbookViewId="0">
      <selection activeCell="A11" sqref="A11:H30"/>
    </sheetView>
  </sheetViews>
  <sheetFormatPr defaultRowHeight="12.75" customHeight="1" outlineLevelRow="7" x14ac:dyDescent="0.2"/>
  <cols>
    <col min="1" max="1" width="50.7109375" customWidth="1"/>
    <col min="2" max="2" width="12.42578125" customWidth="1"/>
    <col min="3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24"/>
      <c r="C1" s="24"/>
      <c r="D1" s="24"/>
      <c r="E1" s="1"/>
      <c r="F1" s="10"/>
      <c r="G1" s="23" t="s">
        <v>17</v>
      </c>
      <c r="H1" s="23"/>
    </row>
    <row r="2" spans="1:20" ht="15.75" x14ac:dyDescent="0.25">
      <c r="A2" s="1"/>
      <c r="B2" s="2"/>
      <c r="C2" s="1"/>
      <c r="D2" s="1"/>
      <c r="E2" s="1"/>
      <c r="F2" s="10"/>
      <c r="G2" s="23" t="s">
        <v>12</v>
      </c>
      <c r="H2" s="23"/>
    </row>
    <row r="3" spans="1:20" ht="15.75" x14ac:dyDescent="0.25">
      <c r="A3" s="3"/>
      <c r="B3" s="4"/>
      <c r="C3" s="3"/>
      <c r="D3" s="3"/>
      <c r="E3" s="3"/>
      <c r="F3" s="23" t="s">
        <v>13</v>
      </c>
      <c r="G3" s="23"/>
      <c r="H3" s="23"/>
    </row>
    <row r="4" spans="1:20" ht="15.75" x14ac:dyDescent="0.25">
      <c r="A4" s="3"/>
      <c r="B4" s="4"/>
      <c r="C4" s="3"/>
      <c r="D4" s="5"/>
      <c r="E4" s="5"/>
      <c r="F4" s="23" t="s">
        <v>16</v>
      </c>
      <c r="G4" s="23"/>
      <c r="H4" s="23"/>
    </row>
    <row r="5" spans="1:20" ht="15.75" x14ac:dyDescent="0.25">
      <c r="A5" s="3"/>
      <c r="B5" s="4"/>
      <c r="C5" s="3"/>
      <c r="D5" s="5"/>
      <c r="E5" s="5"/>
      <c r="F5" s="14"/>
      <c r="G5" s="14"/>
      <c r="H5" s="14"/>
    </row>
    <row r="6" spans="1:20" ht="42" customHeight="1" x14ac:dyDescent="0.3">
      <c r="A6" s="25" t="s">
        <v>18</v>
      </c>
      <c r="B6" s="25"/>
      <c r="C6" s="25"/>
      <c r="D6" s="25"/>
      <c r="E6" s="25"/>
      <c r="F6" s="25"/>
      <c r="G6" s="25"/>
      <c r="H6" s="25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x14ac:dyDescent="0.2">
      <c r="A7" s="11"/>
      <c r="B7" s="21"/>
      <c r="C7" s="22"/>
      <c r="D7" s="22"/>
      <c r="E7" s="22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x14ac:dyDescent="0.2">
      <c r="A8" s="6"/>
      <c r="B8" s="6"/>
      <c r="C8" s="6"/>
      <c r="D8" s="6"/>
      <c r="E8" s="6"/>
      <c r="F8" s="1"/>
      <c r="G8" s="1"/>
    </row>
    <row r="9" spans="1:20" ht="31.5" x14ac:dyDescent="0.25">
      <c r="A9" s="7" t="s">
        <v>10</v>
      </c>
      <c r="B9" s="7" t="s">
        <v>0</v>
      </c>
      <c r="C9" s="7" t="s">
        <v>1</v>
      </c>
      <c r="D9" s="7" t="s">
        <v>2</v>
      </c>
      <c r="E9" s="7" t="s">
        <v>3</v>
      </c>
      <c r="F9" s="7" t="s">
        <v>14</v>
      </c>
      <c r="G9" s="7" t="s">
        <v>15</v>
      </c>
      <c r="H9" s="7" t="s">
        <v>11</v>
      </c>
      <c r="I9" s="9"/>
    </row>
    <row r="10" spans="1:20" ht="31.5" x14ac:dyDescent="0.2">
      <c r="A10" s="15" t="s">
        <v>47</v>
      </c>
      <c r="B10" s="16" t="s">
        <v>19</v>
      </c>
      <c r="C10" s="16"/>
      <c r="D10" s="16"/>
      <c r="E10" s="16"/>
      <c r="F10" s="17">
        <v>44917</v>
      </c>
      <c r="G10" s="17">
        <v>21080.5</v>
      </c>
      <c r="H10" s="12">
        <f>G10/F10*100</f>
        <v>46.932119242157754</v>
      </c>
    </row>
    <row r="11" spans="1:20" ht="15.75" outlineLevel="1" x14ac:dyDescent="0.2">
      <c r="A11" s="26" t="s">
        <v>4</v>
      </c>
      <c r="B11" s="27" t="s">
        <v>19</v>
      </c>
      <c r="C11" s="27" t="s">
        <v>5</v>
      </c>
      <c r="D11" s="27"/>
      <c r="E11" s="27"/>
      <c r="F11" s="28">
        <v>44917</v>
      </c>
      <c r="G11" s="28">
        <v>21080.5</v>
      </c>
      <c r="H11" s="13"/>
    </row>
    <row r="12" spans="1:20" ht="15.75" outlineLevel="2" x14ac:dyDescent="0.2">
      <c r="A12" s="26" t="s">
        <v>6</v>
      </c>
      <c r="B12" s="27" t="s">
        <v>19</v>
      </c>
      <c r="C12" s="27" t="s">
        <v>7</v>
      </c>
      <c r="D12" s="27"/>
      <c r="E12" s="27"/>
      <c r="F12" s="28">
        <v>44917</v>
      </c>
      <c r="G12" s="28">
        <v>21080.5</v>
      </c>
      <c r="H12" s="13">
        <v>46.9</v>
      </c>
    </row>
    <row r="13" spans="1:20" ht="15.75" outlineLevel="3" x14ac:dyDescent="0.2">
      <c r="A13" s="26" t="s">
        <v>27</v>
      </c>
      <c r="B13" s="27" t="s">
        <v>19</v>
      </c>
      <c r="C13" s="27" t="s">
        <v>7</v>
      </c>
      <c r="D13" s="27" t="s">
        <v>28</v>
      </c>
      <c r="E13" s="27"/>
      <c r="F13" s="28">
        <v>44917</v>
      </c>
      <c r="G13" s="28">
        <v>21080.5</v>
      </c>
      <c r="H13" s="13"/>
    </row>
    <row r="14" spans="1:20" ht="63" outlineLevel="3" x14ac:dyDescent="0.2">
      <c r="A14" s="26" t="s">
        <v>29</v>
      </c>
      <c r="B14" s="27" t="s">
        <v>19</v>
      </c>
      <c r="C14" s="27" t="s">
        <v>7</v>
      </c>
      <c r="D14" s="27" t="s">
        <v>30</v>
      </c>
      <c r="E14" s="27"/>
      <c r="F14" s="28">
        <v>44917</v>
      </c>
      <c r="G14" s="28">
        <v>21080.5</v>
      </c>
      <c r="H14" s="13"/>
    </row>
    <row r="15" spans="1:20" ht="15.75" outlineLevel="4" x14ac:dyDescent="0.2">
      <c r="A15" s="26" t="s">
        <v>8</v>
      </c>
      <c r="B15" s="27" t="s">
        <v>19</v>
      </c>
      <c r="C15" s="27" t="s">
        <v>7</v>
      </c>
      <c r="D15" s="27" t="s">
        <v>31</v>
      </c>
      <c r="E15" s="27"/>
      <c r="F15" s="28">
        <v>13609.7</v>
      </c>
      <c r="G15" s="28">
        <v>13018.5</v>
      </c>
      <c r="H15" s="13">
        <f>G15/F15*100</f>
        <v>95.656039442456475</v>
      </c>
    </row>
    <row r="16" spans="1:20" ht="47.25" outlineLevel="4" x14ac:dyDescent="0.2">
      <c r="A16" s="26" t="s">
        <v>32</v>
      </c>
      <c r="B16" s="27" t="s">
        <v>19</v>
      </c>
      <c r="C16" s="27" t="s">
        <v>7</v>
      </c>
      <c r="D16" s="27" t="s">
        <v>33</v>
      </c>
      <c r="E16" s="27"/>
      <c r="F16" s="28">
        <v>13609.7</v>
      </c>
      <c r="G16" s="28">
        <v>13018.5</v>
      </c>
      <c r="H16" s="13">
        <f t="shared" ref="H16:H17" si="0">G16/F16*100</f>
        <v>95.656039442456475</v>
      </c>
    </row>
    <row r="17" spans="1:8" ht="15.75" outlineLevel="4" x14ac:dyDescent="0.2">
      <c r="A17" s="26" t="s">
        <v>34</v>
      </c>
      <c r="B17" s="27" t="s">
        <v>19</v>
      </c>
      <c r="C17" s="27" t="s">
        <v>7</v>
      </c>
      <c r="D17" s="27" t="s">
        <v>22</v>
      </c>
      <c r="E17" s="27"/>
      <c r="F17" s="28">
        <v>3747.4</v>
      </c>
      <c r="G17" s="28">
        <v>3343.2</v>
      </c>
      <c r="H17" s="13">
        <f t="shared" si="0"/>
        <v>89.213854939424664</v>
      </c>
    </row>
    <row r="18" spans="1:8" ht="31.5" outlineLevel="4" x14ac:dyDescent="0.2">
      <c r="A18" s="18" t="s">
        <v>35</v>
      </c>
      <c r="B18" s="19" t="s">
        <v>19</v>
      </c>
      <c r="C18" s="19" t="s">
        <v>7</v>
      </c>
      <c r="D18" s="19" t="s">
        <v>22</v>
      </c>
      <c r="E18" s="19" t="s">
        <v>36</v>
      </c>
      <c r="F18" s="20">
        <v>3747.4</v>
      </c>
      <c r="G18" s="20">
        <v>3343.2</v>
      </c>
      <c r="H18" s="13">
        <f>G18/F18*100</f>
        <v>89.213854939424664</v>
      </c>
    </row>
    <row r="19" spans="1:8" ht="31.5" outlineLevel="4" x14ac:dyDescent="0.2">
      <c r="A19" s="26" t="s">
        <v>37</v>
      </c>
      <c r="B19" s="27" t="s">
        <v>19</v>
      </c>
      <c r="C19" s="27" t="s">
        <v>7</v>
      </c>
      <c r="D19" s="27" t="s">
        <v>23</v>
      </c>
      <c r="E19" s="27"/>
      <c r="F19" s="28">
        <v>7918.9</v>
      </c>
      <c r="G19" s="28">
        <v>7731.9</v>
      </c>
      <c r="H19" s="13">
        <f t="shared" ref="H19:H26" si="1">G19/F19*100</f>
        <v>97.638560911237676</v>
      </c>
    </row>
    <row r="20" spans="1:8" ht="31.5" outlineLevel="4" x14ac:dyDescent="0.2">
      <c r="A20" s="18" t="s">
        <v>35</v>
      </c>
      <c r="B20" s="19" t="s">
        <v>19</v>
      </c>
      <c r="C20" s="19" t="s">
        <v>7</v>
      </c>
      <c r="D20" s="19" t="s">
        <v>23</v>
      </c>
      <c r="E20" s="19" t="s">
        <v>36</v>
      </c>
      <c r="F20" s="20">
        <v>7918.9</v>
      </c>
      <c r="G20" s="20">
        <v>7731.9</v>
      </c>
      <c r="H20" s="13">
        <f t="shared" si="1"/>
        <v>97.638560911237676</v>
      </c>
    </row>
    <row r="21" spans="1:8" ht="110.25" outlineLevel="4" x14ac:dyDescent="0.2">
      <c r="A21" s="29" t="s">
        <v>38</v>
      </c>
      <c r="B21" s="27" t="s">
        <v>19</v>
      </c>
      <c r="C21" s="27" t="s">
        <v>7</v>
      </c>
      <c r="D21" s="27" t="s">
        <v>24</v>
      </c>
      <c r="E21" s="27"/>
      <c r="F21" s="28">
        <v>1133.8</v>
      </c>
      <c r="G21" s="28">
        <v>1133.8</v>
      </c>
      <c r="H21" s="13">
        <f t="shared" si="1"/>
        <v>100</v>
      </c>
    </row>
    <row r="22" spans="1:8" ht="31.5" outlineLevel="4" x14ac:dyDescent="0.2">
      <c r="A22" s="18" t="s">
        <v>35</v>
      </c>
      <c r="B22" s="19" t="s">
        <v>19</v>
      </c>
      <c r="C22" s="19" t="s">
        <v>7</v>
      </c>
      <c r="D22" s="19" t="s">
        <v>24</v>
      </c>
      <c r="E22" s="19" t="s">
        <v>36</v>
      </c>
      <c r="F22" s="20">
        <v>1133.8</v>
      </c>
      <c r="G22" s="20">
        <v>1133.8</v>
      </c>
      <c r="H22" s="13">
        <f t="shared" si="1"/>
        <v>100</v>
      </c>
    </row>
    <row r="23" spans="1:8" ht="126" outlineLevel="5" x14ac:dyDescent="0.2">
      <c r="A23" s="29" t="s">
        <v>25</v>
      </c>
      <c r="B23" s="27" t="s">
        <v>19</v>
      </c>
      <c r="C23" s="27" t="s">
        <v>7</v>
      </c>
      <c r="D23" s="27" t="s">
        <v>26</v>
      </c>
      <c r="E23" s="27"/>
      <c r="F23" s="28">
        <v>809.7</v>
      </c>
      <c r="G23" s="28">
        <v>809.7</v>
      </c>
      <c r="H23" s="13">
        <f t="shared" si="1"/>
        <v>100</v>
      </c>
    </row>
    <row r="24" spans="1:8" ht="31.5" outlineLevel="6" x14ac:dyDescent="0.2">
      <c r="A24" s="18" t="s">
        <v>35</v>
      </c>
      <c r="B24" s="19" t="s">
        <v>19</v>
      </c>
      <c r="C24" s="19" t="s">
        <v>7</v>
      </c>
      <c r="D24" s="19" t="s">
        <v>26</v>
      </c>
      <c r="E24" s="19" t="s">
        <v>36</v>
      </c>
      <c r="F24" s="20">
        <v>809.7</v>
      </c>
      <c r="G24" s="20">
        <v>809.7</v>
      </c>
      <c r="H24" s="13">
        <f t="shared" si="1"/>
        <v>100</v>
      </c>
    </row>
    <row r="25" spans="1:8" ht="15.75" outlineLevel="7" x14ac:dyDescent="0.2">
      <c r="A25" s="26" t="s">
        <v>39</v>
      </c>
      <c r="B25" s="27" t="s">
        <v>19</v>
      </c>
      <c r="C25" s="27" t="s">
        <v>7</v>
      </c>
      <c r="D25" s="27" t="s">
        <v>40</v>
      </c>
      <c r="E25" s="27"/>
      <c r="F25" s="28">
        <v>31307.3</v>
      </c>
      <c r="G25" s="28">
        <v>8062</v>
      </c>
      <c r="H25" s="13">
        <f t="shared" si="1"/>
        <v>25.751182631526831</v>
      </c>
    </row>
    <row r="26" spans="1:8" s="8" customFormat="1" ht="47.25" outlineLevel="7" x14ac:dyDescent="0.2">
      <c r="A26" s="26" t="s">
        <v>41</v>
      </c>
      <c r="B26" s="27" t="s">
        <v>19</v>
      </c>
      <c r="C26" s="27" t="s">
        <v>7</v>
      </c>
      <c r="D26" s="27" t="s">
        <v>42</v>
      </c>
      <c r="E26" s="27"/>
      <c r="F26" s="28">
        <v>31307.3</v>
      </c>
      <c r="G26" s="28">
        <v>8062</v>
      </c>
      <c r="H26" s="13">
        <f t="shared" si="1"/>
        <v>25.751182631526831</v>
      </c>
    </row>
    <row r="27" spans="1:8" s="8" customFormat="1" ht="31.5" outlineLevel="7" x14ac:dyDescent="0.2">
      <c r="A27" s="26" t="s">
        <v>43</v>
      </c>
      <c r="B27" s="27" t="s">
        <v>19</v>
      </c>
      <c r="C27" s="27" t="s">
        <v>7</v>
      </c>
      <c r="D27" s="27" t="s">
        <v>21</v>
      </c>
      <c r="E27" s="27"/>
      <c r="F27" s="28">
        <v>6.3</v>
      </c>
      <c r="G27" s="28">
        <v>1.4</v>
      </c>
      <c r="H27" s="13">
        <f t="shared" ref="H27:H30" si="2">G27/F27*100</f>
        <v>22.222222222222221</v>
      </c>
    </row>
    <row r="28" spans="1:8" ht="47.25" outlineLevel="7" x14ac:dyDescent="0.2">
      <c r="A28" s="18" t="s">
        <v>44</v>
      </c>
      <c r="B28" s="19" t="s">
        <v>19</v>
      </c>
      <c r="C28" s="19" t="s">
        <v>7</v>
      </c>
      <c r="D28" s="19" t="s">
        <v>21</v>
      </c>
      <c r="E28" s="19" t="s">
        <v>45</v>
      </c>
      <c r="F28" s="20">
        <v>6.3</v>
      </c>
      <c r="G28" s="20">
        <v>1.4</v>
      </c>
      <c r="H28" s="13">
        <f t="shared" si="2"/>
        <v>22.222222222222221</v>
      </c>
    </row>
    <row r="29" spans="1:8" ht="47.25" x14ac:dyDescent="0.2">
      <c r="A29" s="26" t="s">
        <v>46</v>
      </c>
      <c r="B29" s="27" t="s">
        <v>19</v>
      </c>
      <c r="C29" s="27" t="s">
        <v>7</v>
      </c>
      <c r="D29" s="27" t="s">
        <v>20</v>
      </c>
      <c r="E29" s="27"/>
      <c r="F29" s="28">
        <v>31301</v>
      </c>
      <c r="G29" s="28">
        <v>8060.6</v>
      </c>
      <c r="H29" s="13">
        <f t="shared" si="2"/>
        <v>25.751892910769627</v>
      </c>
    </row>
    <row r="30" spans="1:8" ht="47.25" x14ac:dyDescent="0.2">
      <c r="A30" s="18" t="s">
        <v>44</v>
      </c>
      <c r="B30" s="19" t="s">
        <v>19</v>
      </c>
      <c r="C30" s="19" t="s">
        <v>7</v>
      </c>
      <c r="D30" s="19" t="s">
        <v>20</v>
      </c>
      <c r="E30" s="19" t="s">
        <v>45</v>
      </c>
      <c r="F30" s="20">
        <v>31301</v>
      </c>
      <c r="G30" s="20">
        <v>8060.6</v>
      </c>
      <c r="H30" s="13">
        <f t="shared" si="2"/>
        <v>25.751892910769627</v>
      </c>
    </row>
    <row r="31" spans="1:8" ht="15.75" x14ac:dyDescent="0.2">
      <c r="A31" s="15" t="s">
        <v>9</v>
      </c>
      <c r="B31" s="16"/>
      <c r="C31" s="16"/>
      <c r="D31" s="16"/>
      <c r="E31" s="16"/>
      <c r="F31" s="17">
        <f>F10</f>
        <v>44917</v>
      </c>
      <c r="G31" s="17">
        <f>G10</f>
        <v>21080.5</v>
      </c>
      <c r="H31" s="13">
        <f t="shared" ref="H31" si="3">G31/F31*100</f>
        <v>46.932119242157754</v>
      </c>
    </row>
  </sheetData>
  <mergeCells count="7">
    <mergeCell ref="B7:E7"/>
    <mergeCell ref="G1:H1"/>
    <mergeCell ref="G2:H2"/>
    <mergeCell ref="F3:H3"/>
    <mergeCell ref="F4:H4"/>
    <mergeCell ref="A6:H6"/>
    <mergeCell ref="B1:D1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2024-03-27T07:35:26Z</cp:lastPrinted>
  <dcterms:created xsi:type="dcterms:W3CDTF">2024-03-18T07:52:09Z</dcterms:created>
  <dcterms:modified xsi:type="dcterms:W3CDTF">2025-03-14T13:49:44Z</dcterms:modified>
</cp:coreProperties>
</file>