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Рождественское 1 чтение\"/>
    </mc:Choice>
  </mc:AlternateContent>
  <bookViews>
    <workbookView xWindow="29535" yWindow="-120" windowWidth="21030" windowHeight="1458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Бюджет!$J$41</definedName>
    <definedName name="SIGN" localSheetId="0">Бюджет!#REF!</definedName>
  </definedNames>
  <calcPr calcId="162913" refMode="R1C1"/>
</workbook>
</file>

<file path=xl/calcChain.xml><?xml version="1.0" encoding="utf-8"?>
<calcChain xmlns="http://schemas.openxmlformats.org/spreadsheetml/2006/main">
  <c r="D35" i="1" l="1"/>
  <c r="D33" i="1"/>
  <c r="C33" i="1"/>
  <c r="E33" i="1"/>
  <c r="E34" i="1"/>
  <c r="D31" i="1"/>
  <c r="C31" i="1"/>
  <c r="E31" i="1" s="1"/>
  <c r="D29" i="1"/>
  <c r="C29" i="1"/>
  <c r="D26" i="1"/>
  <c r="E26" i="1" s="1"/>
  <c r="C26" i="1"/>
  <c r="E27" i="1"/>
  <c r="E28" i="1"/>
  <c r="E30" i="1"/>
  <c r="E32" i="1"/>
  <c r="D21" i="1"/>
  <c r="C21" i="1"/>
  <c r="E25" i="1"/>
  <c r="E24" i="1"/>
  <c r="D18" i="1"/>
  <c r="C18" i="1"/>
  <c r="D16" i="1"/>
  <c r="C16" i="1"/>
  <c r="E17" i="1"/>
  <c r="E19" i="1"/>
  <c r="E20" i="1"/>
  <c r="E22" i="1"/>
  <c r="E23" i="1"/>
  <c r="D9" i="1"/>
  <c r="C9" i="1"/>
  <c r="E13" i="1"/>
  <c r="D14" i="1"/>
  <c r="C14" i="1"/>
  <c r="E15" i="1"/>
  <c r="E14" i="1"/>
  <c r="E11" i="1"/>
  <c r="E12" i="1"/>
  <c r="E10" i="1"/>
  <c r="C35" i="1" l="1"/>
  <c r="E35" i="1" s="1"/>
  <c r="E29" i="1"/>
  <c r="E21" i="1"/>
  <c r="E18" i="1"/>
  <c r="E9" i="1"/>
  <c r="E16" i="1"/>
</calcChain>
</file>

<file path=xl/sharedStrings.xml><?xml version="1.0" encoding="utf-8"?>
<sst xmlns="http://schemas.openxmlformats.org/spreadsheetml/2006/main" count="63" uniqueCount="63">
  <si>
    <t>Наименование КФСР</t>
  </si>
  <si>
    <t>0100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</si>
  <si>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</si>
  <si>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</si>
  <si>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</si>
  <si>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</si>
  <si>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</si>
  <si>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</si>
  <si>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</si>
  <si>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</si>
  <si>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</si>
  <si>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</si>
  <si>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</si>
  <si>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</si>
  <si>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</si>
  <si>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</si>
  <si>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</si>
  <si>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</si>
  <si>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</si>
  <si>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</si>
  <si>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</si>
  <si>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</si>
  <si>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</si>
  <si>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</si>
  <si>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</si>
  <si>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</si>
  <si>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</si>
  <si>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</si>
  <si>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</si>
  <si>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</si>
  <si>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</si>
  <si>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</si>
  <si>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</si>
  <si>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</si>
  <si>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</si>
  <si>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</si>
  <si>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</si>
  <si>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</si>
  <si>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</si>
  <si>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</si>
  <si>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</si>
  <si>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</si>
  <si>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</si>
  <si>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</si>
  <si>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</si>
  <si>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Итого</t>
  </si>
  <si>
    <t>к решению совета депутатов</t>
  </si>
  <si>
    <t>% исполнения</t>
  </si>
  <si>
    <t xml:space="preserve">от                              2025  № </t>
  </si>
  <si>
    <t>Утверждено на 2024 год, (тыс.руб.)</t>
  </si>
  <si>
    <t>Исполнено за  2024 год, (тыс.руб.)</t>
  </si>
  <si>
    <t>Гатчинского муниципального округа</t>
  </si>
  <si>
    <t>Приложение 3</t>
  </si>
  <si>
    <t>Расходы бюджета Рождественского сельского поселения                                                                                                                                                                                                                                     по разделам и подразделам  за 2024 год</t>
  </si>
  <si>
    <t>Мобилизационная и вневойсковая подготовка</t>
  </si>
  <si>
    <t>0200</t>
  </si>
  <si>
    <t>0203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</si>
  <si>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</si>
  <si>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</si>
  <si>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</si>
  <si>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</si>
  <si>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НАЦИОНАЛЬНАЯ ОБОРОНА</t>
  </si>
  <si>
    <t>Код раздела, подраздела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</si>
</sst>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"/>
    <numFmt numFmtId="165" formatCode="0.0"/>
    <numFmt numFmtId="166" formatCode="#,##0.0"/>
  </numFmts>
  <fonts count="5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166" fontId="2" fillId="0" borderId="1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35"/>
  <sheetViews>
    <sheetView showGridLines="0" tabSelected="1" zoomScaleNormal="100" workbookViewId="0">
      <selection activeCell="H8" sqref="H8"/>
    </sheetView>
  </sheetViews>
  <sheetFormatPr defaultRowHeight="12.75" customHeight="1" outlineLevelRow="2" x14ac:dyDescent="0.25"/>
  <cols>
    <col min="1" max="1" width="46.5703125" style="1" customWidth="1"/>
    <col min="2" max="2" width="13.5703125" style="1" customWidth="1"/>
    <col min="3" max="3" width="15" style="1" customWidth="1"/>
    <col min="4" max="4" width="16.140625" style="1" customWidth="1"/>
    <col min="5" max="5" width="14.28515625" style="1" customWidth="1"/>
    <col min="6" max="6" width="9.140625" style="1" customWidth="1"/>
    <col min="7" max="7" width="13.140625" style="1" customWidth="1"/>
    <col min="8" max="10" width="9.140625" style="1" customWidth="1"/>
    <col min="11" max="16384" width="9.140625" style="1"/>
  </cols>
  <sheetData>
    <row r="1" spans="1:10" ht="15.75" x14ac:dyDescent="0.25">
      <c r="E1" s="2" t="s">
        <v>52</v>
      </c>
    </row>
    <row r="2" spans="1:10" ht="15.75" x14ac:dyDescent="0.25">
      <c r="E2" s="2" t="s">
        <v>46</v>
      </c>
    </row>
    <row r="3" spans="1:10" ht="15.75" x14ac:dyDescent="0.25">
      <c r="A3" s="3"/>
      <c r="E3" s="2" t="s">
        <v>51</v>
      </c>
      <c r="F3" s="3"/>
      <c r="G3" s="3"/>
      <c r="H3" s="3"/>
      <c r="I3" s="3"/>
      <c r="J3" s="3"/>
    </row>
    <row r="4" spans="1:10" ht="12" customHeight="1" x14ac:dyDescent="0.25">
      <c r="A4" s="3"/>
      <c r="B4" s="4"/>
      <c r="C4" s="20" t="s">
        <v>48</v>
      </c>
      <c r="D4" s="20"/>
      <c r="E4" s="20"/>
      <c r="F4" s="3"/>
      <c r="G4" s="5"/>
      <c r="H4" s="5"/>
      <c r="I4" s="3"/>
      <c r="J4" s="3"/>
    </row>
    <row r="5" spans="1:10" ht="12" customHeight="1" x14ac:dyDescent="0.25">
      <c r="B5" s="6"/>
      <c r="C5" s="6"/>
      <c r="D5" s="6"/>
      <c r="E5" s="6"/>
      <c r="F5" s="6"/>
      <c r="G5" s="6"/>
      <c r="H5" s="6"/>
      <c r="I5" s="7"/>
      <c r="J5" s="7"/>
    </row>
    <row r="6" spans="1:10" ht="15" customHeight="1" x14ac:dyDescent="0.25">
      <c r="A6" s="21" t="s">
        <v>53</v>
      </c>
      <c r="B6" s="21"/>
      <c r="C6" s="21"/>
      <c r="D6" s="21"/>
      <c r="E6" s="21"/>
    </row>
    <row r="7" spans="1:10" ht="34.5" customHeight="1" x14ac:dyDescent="0.25">
      <c r="A7" s="22"/>
      <c r="B7" s="22"/>
      <c r="C7" s="22"/>
      <c r="D7" s="22"/>
      <c r="E7" s="22"/>
    </row>
    <row r="8" spans="1:10" ht="64.5" customHeight="1" x14ac:dyDescent="0.25">
      <c r="A8" s="8" t="s">
        <v>0</v>
      </c>
      <c r="B8" s="8" t="s">
        <v>62</v>
      </c>
      <c r="C8" s="8" t="s">
        <v>49</v>
      </c>
      <c r="D8" s="8" t="s">
        <v>50</v>
      </c>
      <c r="E8" s="9" t="s">
        <v>47</v>
      </c>
    </row>
    <row r="9" spans="1:10" ht="27" customHeight="1" x14ac:dyDescent="0.25">
      <c r="A9" s="10" t="s">
        <v>2</v>
      </c>
      <c r="B9" s="8" t="s">
        <v>1</v>
      </c>
      <c r="C9" s="11">
        <f>C10+C11+C12+C13</f>
        <v>21900.6</v>
      </c>
      <c r="D9" s="11">
        <f>D10+D11+D12+D13</f>
        <v>21449</v>
      </c>
      <c r="E9" s="12">
        <f>D9/C9*100</f>
        <v>97.937956037734125</v>
      </c>
    </row>
    <row r="10" spans="1:10" ht="79.5" customHeight="1" outlineLevel="2" x14ac:dyDescent="0.25">
      <c r="A10" s="13" t="s">
        <v>4</v>
      </c>
      <c r="B10" s="14" t="s">
        <v>3</v>
      </c>
      <c r="C10" s="15">
        <v>18691</v>
      </c>
      <c r="D10" s="15">
        <v>18444.400000000001</v>
      </c>
      <c r="E10" s="12">
        <f>D10/C10*100</f>
        <v>98.680648440425884</v>
      </c>
    </row>
    <row r="11" spans="1:10" ht="61.5" customHeight="1" outlineLevel="2" x14ac:dyDescent="0.25">
      <c r="A11" s="13" t="s">
        <v>6</v>
      </c>
      <c r="B11" s="14" t="s">
        <v>5</v>
      </c>
      <c r="C11" s="15">
        <v>281.3</v>
      </c>
      <c r="D11" s="15">
        <v>281.3</v>
      </c>
      <c r="E11" s="12">
        <f t="shared" ref="E11:E35" si="0">D11/C11*100</f>
        <v>100</v>
      </c>
    </row>
    <row r="12" spans="1:10" ht="18" customHeight="1" outlineLevel="2" x14ac:dyDescent="0.25">
      <c r="A12" s="13" t="s">
        <v>8</v>
      </c>
      <c r="B12" s="14" t="s">
        <v>7</v>
      </c>
      <c r="C12" s="15">
        <v>200</v>
      </c>
      <c r="D12" s="15"/>
      <c r="E12" s="12">
        <f t="shared" si="0"/>
        <v>0</v>
      </c>
    </row>
    <row r="13" spans="1:10" ht="18" customHeight="1" outlineLevel="2" x14ac:dyDescent="0.25">
      <c r="A13" s="13" t="s">
        <v>10</v>
      </c>
      <c r="B13" s="14" t="s">
        <v>9</v>
      </c>
      <c r="C13" s="15">
        <v>2728.3</v>
      </c>
      <c r="D13" s="15">
        <v>2723.3</v>
      </c>
      <c r="E13" s="12">
        <f t="shared" ref="E13" si="1">D13/C13*100</f>
        <v>99.816735696221087</v>
      </c>
    </row>
    <row r="14" spans="1:10" ht="23.25" customHeight="1" x14ac:dyDescent="0.25">
      <c r="A14" s="10" t="s">
        <v>61</v>
      </c>
      <c r="B14" s="8" t="s">
        <v>55</v>
      </c>
      <c r="C14" s="11">
        <f>C15</f>
        <v>346.4</v>
      </c>
      <c r="D14" s="11">
        <f>D15</f>
        <v>346.4</v>
      </c>
      <c r="E14" s="12">
        <f t="shared" ref="E14" si="2">D14/C14*100</f>
        <v>100</v>
      </c>
    </row>
    <row r="15" spans="1:10" ht="23.25" customHeight="1" x14ac:dyDescent="0.25">
      <c r="A15" s="13" t="s">
        <v>54</v>
      </c>
      <c r="B15" s="14" t="s">
        <v>56</v>
      </c>
      <c r="C15" s="15">
        <v>346.4</v>
      </c>
      <c r="D15" s="15">
        <v>346.4</v>
      </c>
      <c r="E15" s="12">
        <f t="shared" ref="E15" si="3">D15/C15*100</f>
        <v>100</v>
      </c>
    </row>
    <row r="16" spans="1:10" ht="51.75" customHeight="1" x14ac:dyDescent="0.25">
      <c r="A16" s="10" t="s">
        <v>12</v>
      </c>
      <c r="B16" s="8" t="s">
        <v>11</v>
      </c>
      <c r="C16" s="11">
        <f>C17</f>
        <v>281</v>
      </c>
      <c r="D16" s="11">
        <f>D17</f>
        <v>281</v>
      </c>
      <c r="E16" s="12">
        <f t="shared" si="0"/>
        <v>100</v>
      </c>
    </row>
    <row r="17" spans="1:5" ht="46.5" customHeight="1" outlineLevel="2" x14ac:dyDescent="0.25">
      <c r="A17" s="13" t="s">
        <v>14</v>
      </c>
      <c r="B17" s="14" t="s">
        <v>13</v>
      </c>
      <c r="C17" s="15">
        <v>281</v>
      </c>
      <c r="D17" s="15">
        <v>281</v>
      </c>
      <c r="E17" s="12">
        <f t="shared" si="0"/>
        <v>100</v>
      </c>
    </row>
    <row r="18" spans="1:5" ht="15.75" x14ac:dyDescent="0.25">
      <c r="A18" s="10" t="s">
        <v>16</v>
      </c>
      <c r="B18" s="8" t="s">
        <v>15</v>
      </c>
      <c r="C18" s="11">
        <f>C19+C20</f>
        <v>48017</v>
      </c>
      <c r="D18" s="11">
        <f>D19+D20</f>
        <v>23432.3</v>
      </c>
      <c r="E18" s="12">
        <f t="shared" si="0"/>
        <v>48.800008330382987</v>
      </c>
    </row>
    <row r="19" spans="1:5" ht="15.75" outlineLevel="2" x14ac:dyDescent="0.25">
      <c r="A19" s="13" t="s">
        <v>18</v>
      </c>
      <c r="B19" s="14" t="s">
        <v>17</v>
      </c>
      <c r="C19" s="15">
        <v>44917</v>
      </c>
      <c r="D19" s="15">
        <v>21080.5</v>
      </c>
      <c r="E19" s="12">
        <f t="shared" si="0"/>
        <v>46.932119242157754</v>
      </c>
    </row>
    <row r="20" spans="1:5" ht="31.5" outlineLevel="2" x14ac:dyDescent="0.25">
      <c r="A20" s="13" t="s">
        <v>20</v>
      </c>
      <c r="B20" s="14" t="s">
        <v>19</v>
      </c>
      <c r="C20" s="15">
        <v>3100</v>
      </c>
      <c r="D20" s="15">
        <v>2351.8000000000002</v>
      </c>
      <c r="E20" s="12">
        <f t="shared" si="0"/>
        <v>75.864516129032268</v>
      </c>
    </row>
    <row r="21" spans="1:5" ht="35.25" customHeight="1" x14ac:dyDescent="0.25">
      <c r="A21" s="10" t="s">
        <v>22</v>
      </c>
      <c r="B21" s="8" t="s">
        <v>21</v>
      </c>
      <c r="C21" s="11">
        <f>C22+C23+C24+C25</f>
        <v>22093.8</v>
      </c>
      <c r="D21" s="11">
        <f>D22+D23+D24+D25</f>
        <v>20044</v>
      </c>
      <c r="E21" s="12">
        <f t="shared" si="0"/>
        <v>90.722284079696564</v>
      </c>
    </row>
    <row r="22" spans="1:5" ht="15.75" outlineLevel="2" x14ac:dyDescent="0.25">
      <c r="A22" s="13" t="s">
        <v>24</v>
      </c>
      <c r="B22" s="14" t="s">
        <v>23</v>
      </c>
      <c r="C22" s="15">
        <v>1447.9</v>
      </c>
      <c r="D22" s="15">
        <v>816.3</v>
      </c>
      <c r="E22" s="12">
        <f t="shared" si="0"/>
        <v>56.378202914565911</v>
      </c>
    </row>
    <row r="23" spans="1:5" ht="15.75" outlineLevel="2" x14ac:dyDescent="0.25">
      <c r="A23" s="13" t="s">
        <v>26</v>
      </c>
      <c r="B23" s="14" t="s">
        <v>25</v>
      </c>
      <c r="C23" s="15">
        <v>294.89999999999998</v>
      </c>
      <c r="D23" s="15">
        <v>180.6</v>
      </c>
      <c r="E23" s="12">
        <f t="shared" si="0"/>
        <v>61.241098677517805</v>
      </c>
    </row>
    <row r="24" spans="1:5" ht="15.75" outlineLevel="2" x14ac:dyDescent="0.25">
      <c r="A24" s="19" t="s">
        <v>57</v>
      </c>
      <c r="B24" s="14" t="s">
        <v>58</v>
      </c>
      <c r="C24" s="15">
        <v>19251</v>
      </c>
      <c r="D24" s="15">
        <v>17947.099999999999</v>
      </c>
      <c r="E24" s="12">
        <f t="shared" ref="E24" si="4">D24/C24*100</f>
        <v>93.226845358682652</v>
      </c>
    </row>
    <row r="25" spans="1:5" ht="31.5" outlineLevel="2" x14ac:dyDescent="0.25">
      <c r="A25" s="19" t="s">
        <v>59</v>
      </c>
      <c r="B25" s="14" t="s">
        <v>60</v>
      </c>
      <c r="C25" s="15">
        <v>1100</v>
      </c>
      <c r="D25" s="15">
        <v>1100</v>
      </c>
      <c r="E25" s="12">
        <f t="shared" ref="E25" si="5">D25/C25*100</f>
        <v>100</v>
      </c>
    </row>
    <row r="26" spans="1:5" ht="15.75" x14ac:dyDescent="0.25">
      <c r="A26" s="10" t="s">
        <v>28</v>
      </c>
      <c r="B26" s="8" t="s">
        <v>27</v>
      </c>
      <c r="C26" s="11">
        <f>C27+C28</f>
        <v>464.9</v>
      </c>
      <c r="D26" s="11">
        <f>D27+D28</f>
        <v>464.9</v>
      </c>
      <c r="E26" s="12">
        <f t="shared" si="0"/>
        <v>100</v>
      </c>
    </row>
    <row r="27" spans="1:5" ht="33" customHeight="1" outlineLevel="2" x14ac:dyDescent="0.25">
      <c r="A27" s="13" t="s">
        <v>30</v>
      </c>
      <c r="B27" s="14" t="s">
        <v>29</v>
      </c>
      <c r="C27" s="15">
        <v>116.7</v>
      </c>
      <c r="D27" s="15">
        <v>116.7</v>
      </c>
      <c r="E27" s="12">
        <f t="shared" si="0"/>
        <v>100</v>
      </c>
    </row>
    <row r="28" spans="1:5" ht="15.75" outlineLevel="2" x14ac:dyDescent="0.25">
      <c r="A28" s="13" t="s">
        <v>32</v>
      </c>
      <c r="B28" s="14" t="s">
        <v>31</v>
      </c>
      <c r="C28" s="15">
        <v>348.2</v>
      </c>
      <c r="D28" s="15">
        <v>348.2</v>
      </c>
      <c r="E28" s="12">
        <f t="shared" si="0"/>
        <v>100</v>
      </c>
    </row>
    <row r="29" spans="1:5" ht="15.75" x14ac:dyDescent="0.25">
      <c r="A29" s="10" t="s">
        <v>34</v>
      </c>
      <c r="B29" s="8" t="s">
        <v>33</v>
      </c>
      <c r="C29" s="11">
        <f>C30</f>
        <v>92993.1</v>
      </c>
      <c r="D29" s="11">
        <f>D30</f>
        <v>92089.8</v>
      </c>
      <c r="E29" s="12">
        <f t="shared" si="0"/>
        <v>99.028637608596753</v>
      </c>
    </row>
    <row r="30" spans="1:5" ht="15.75" outlineLevel="2" x14ac:dyDescent="0.25">
      <c r="A30" s="13" t="s">
        <v>36</v>
      </c>
      <c r="B30" s="14" t="s">
        <v>35</v>
      </c>
      <c r="C30" s="15">
        <v>92993.1</v>
      </c>
      <c r="D30" s="15">
        <v>92089.8</v>
      </c>
      <c r="E30" s="12">
        <f t="shared" si="0"/>
        <v>99.028637608596753</v>
      </c>
    </row>
    <row r="31" spans="1:5" ht="15.75" x14ac:dyDescent="0.25">
      <c r="A31" s="10" t="s">
        <v>38</v>
      </c>
      <c r="B31" s="8" t="s">
        <v>37</v>
      </c>
      <c r="C31" s="11">
        <f>C32</f>
        <v>2520</v>
      </c>
      <c r="D31" s="11">
        <f>D32</f>
        <v>2512.8000000000002</v>
      </c>
      <c r="E31" s="12">
        <f t="shared" si="0"/>
        <v>99.714285714285722</v>
      </c>
    </row>
    <row r="32" spans="1:5" ht="15.75" outlineLevel="2" x14ac:dyDescent="0.25">
      <c r="A32" s="13" t="s">
        <v>40</v>
      </c>
      <c r="B32" s="14" t="s">
        <v>39</v>
      </c>
      <c r="C32" s="15">
        <v>2520</v>
      </c>
      <c r="D32" s="15">
        <v>2512.8000000000002</v>
      </c>
      <c r="E32" s="12">
        <f t="shared" si="0"/>
        <v>99.714285714285722</v>
      </c>
    </row>
    <row r="33" spans="1:5" ht="17.25" customHeight="1" x14ac:dyDescent="0.25">
      <c r="A33" s="10" t="s">
        <v>42</v>
      </c>
      <c r="B33" s="8" t="s">
        <v>41</v>
      </c>
      <c r="C33" s="11">
        <f>C34</f>
        <v>138</v>
      </c>
      <c r="D33" s="11">
        <f>D34</f>
        <v>84.6</v>
      </c>
      <c r="E33" s="12">
        <f t="shared" si="0"/>
        <v>61.304347826086961</v>
      </c>
    </row>
    <row r="34" spans="1:5" ht="15.75" outlineLevel="2" x14ac:dyDescent="0.25">
      <c r="A34" s="13" t="s">
        <v>44</v>
      </c>
      <c r="B34" s="14" t="s">
        <v>43</v>
      </c>
      <c r="C34" s="15">
        <v>138</v>
      </c>
      <c r="D34" s="15">
        <v>84.6</v>
      </c>
      <c r="E34" s="12">
        <f t="shared" si="0"/>
        <v>61.304347826086961</v>
      </c>
    </row>
    <row r="35" spans="1:5" ht="15.75" x14ac:dyDescent="0.25">
      <c r="A35" s="16" t="s">
        <v>45</v>
      </c>
      <c r="B35" s="17"/>
      <c r="C35" s="18">
        <f>C33+C31+C29+C26+C21+C18+C16+C14+C9</f>
        <v>188754.8</v>
      </c>
      <c r="D35" s="18">
        <f>D33+D29+D26+D21+D18+D16+D14+D9+D31</f>
        <v>160704.79999999999</v>
      </c>
      <c r="E35" s="12">
        <f t="shared" si="0"/>
        <v>85.139450758338327</v>
      </c>
    </row>
  </sheetData>
  <mergeCells count="2">
    <mergeCell ref="A6:E7"/>
    <mergeCell ref="C4:E4"/>
  </mergeCells>
  <pageMargins left="0.74803149606299213" right="0.74803149606299213" top="0.98425196850393704" bottom="0.98425196850393704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Филиппова Виктория Валерьевн</cp:lastModifiedBy>
  <cp:lastPrinted>2024-03-18T13:19:14Z</cp:lastPrinted>
  <dcterms:created xsi:type="dcterms:W3CDTF">2024-03-05T07:51:16Z</dcterms:created>
  <dcterms:modified xsi:type="dcterms:W3CDTF">2025-03-14T13:14:18Z</dcterms:modified>
</cp:coreProperties>
</file>