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Решения\ОТЧЕТЫ ПОСЕЛЕНИЙ за 24 год\КСП 16 РСД\Кобринское СП\"/>
    </mc:Choice>
  </mc:AlternateContent>
  <bookViews>
    <workbookView xWindow="-105" yWindow="-105" windowWidth="23250" windowHeight="12570"/>
  </bookViews>
  <sheets>
    <sheet name="Бюджет" sheetId="1" r:id="rId1"/>
  </sheets>
  <definedNames>
    <definedName name="APPT" localSheetId="0">Бюджет!#REF!</definedName>
    <definedName name="FIO" localSheetId="0">Бюджет!#REF!</definedName>
    <definedName name="LAST_CELL" localSheetId="0">Бюджет!$G$16</definedName>
    <definedName name="SIGN" localSheetId="0">Бюджет!#REF!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0" i="1" l="1"/>
  <c r="G10" i="1"/>
  <c r="H10" i="1" s="1"/>
  <c r="G26" i="1" l="1"/>
  <c r="H26" i="1" s="1"/>
  <c r="F26" i="1"/>
  <c r="H11" i="1"/>
  <c r="H12" i="1" l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</calcChain>
</file>

<file path=xl/sharedStrings.xml><?xml version="1.0" encoding="utf-8"?>
<sst xmlns="http://schemas.openxmlformats.org/spreadsheetml/2006/main" count="86" uniqueCount="42">
  <si>
    <t>НАЦИОНАЛЬНАЯ ЭКОНОМИКА</t>
  </si>
  <si>
    <t>0400</t>
  </si>
  <si>
    <t>Дорожное хозяйство (дорожные фонды)</t>
  </si>
  <si>
    <t>0409</t>
  </si>
  <si>
    <t>Комплексы процессных мероприятий</t>
  </si>
  <si>
    <t>Итого</t>
  </si>
  <si>
    <t>к решению cовета депутатов</t>
  </si>
  <si>
    <t>Гатчинского муниципального округа</t>
  </si>
  <si>
    <t xml:space="preserve">  от                  2025 года №      </t>
  </si>
  <si>
    <t xml:space="preserve">Отчет об использовании  средств дорожного фонда Кобринского сельского поселения за 2024 год </t>
  </si>
  <si>
    <t>608</t>
  </si>
  <si>
    <t>Муниципальная программа Кобринского сельского поселения «Социально-экономическое развитие муниципального образования Кобринское сельское поселение Гатчинского муниципального района Ленинградской области»</t>
  </si>
  <si>
    <t>Программная часть сельских поселений</t>
  </si>
  <si>
    <t>7000000000</t>
  </si>
  <si>
    <t>7П00000000</t>
  </si>
  <si>
    <t>7П40000000</t>
  </si>
  <si>
    <t>Комплекс процессных мероприятий "Содержание автомобильных дорог"</t>
  </si>
  <si>
    <t>7П40200000</t>
  </si>
  <si>
    <t>Содержание и уборка автомобильных дорог</t>
  </si>
  <si>
    <t>7П40215600</t>
  </si>
  <si>
    <t>Ремонт автомобильных дорог общего пользования местного значения</t>
  </si>
  <si>
    <t>7П40216230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</si>
  <si>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</t>
  </si>
  <si>
    <t>7П402S4200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</si>
  <si>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</si>
  <si>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7П402S4770</t>
  </si>
  <si>
    <t>Поддержка развития общественной инфраструктуры муниципального значения</t>
  </si>
  <si>
    <t>7П402S4840</t>
  </si>
  <si>
    <t>200</t>
  </si>
  <si>
    <t>Наименование показателя</t>
  </si>
  <si>
    <t>Код главы</t>
  </si>
  <si>
    <t>Раздел, подраздел</t>
  </si>
  <si>
    <t>Целевая статья</t>
  </si>
  <si>
    <t>Вид расхода</t>
  </si>
  <si>
    <t>Утвержденный бюджет  на 2024 год тыс.руб.</t>
  </si>
  <si>
    <t>Исполнено за 2024 год  тыс.руб.</t>
  </si>
  <si>
    <t>99,7</t>
  </si>
  <si>
    <t>Администрация Муниципального образования Кобринского сельского поселения Гатчинского муниципального района Ленинградской области</t>
  </si>
  <si>
    <t>45 952,8</t>
  </si>
  <si>
    <t>45 793,1</t>
  </si>
  <si>
    <t xml:space="preserve">% испол-нения </t>
  </si>
  <si>
    <t xml:space="preserve">    Приложение 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</si>
</sst>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/mm/yyyy\ hh:mm"/>
    <numFmt numFmtId="165" formatCode="#,##0.0"/>
    <numFmt numFmtId="166" formatCode="0.0"/>
    <numFmt numFmtId="167" formatCode="?"/>
  </numFmts>
  <fonts count="10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Fill="1"/>
    <xf numFmtId="0" fontId="1" fillId="0" borderId="0" xfId="0" applyFont="1" applyFill="1" applyBorder="1" applyAlignment="1" applyProtection="1"/>
    <xf numFmtId="0" fontId="2" fillId="0" borderId="0" xfId="0" applyFont="1" applyFill="1" applyBorder="1" applyAlignment="1" applyProtection="1"/>
    <xf numFmtId="0" fontId="3" fillId="0" borderId="0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left"/>
    </xf>
    <xf numFmtId="164" fontId="3" fillId="0" borderId="0" xfId="0" applyNumberFormat="1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>
      <alignment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5" fillId="0" borderId="0" xfId="0" applyNumberFormat="1" applyFont="1" applyFill="1" applyAlignment="1">
      <alignment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0" fillId="0" borderId="0" xfId="0" applyFill="1" applyAlignment="1">
      <alignment wrapText="1"/>
    </xf>
    <xf numFmtId="49" fontId="4" fillId="0" borderId="1" xfId="0" applyNumberFormat="1" applyFont="1" applyFill="1" applyBorder="1" applyAlignment="1" applyProtection="1">
      <alignment horizontal="left" vertical="center" wrapText="1"/>
    </xf>
    <xf numFmtId="49" fontId="4" fillId="0" borderId="1" xfId="0" applyNumberFormat="1" applyFont="1" applyFill="1" applyBorder="1" applyAlignment="1" applyProtection="1"/>
    <xf numFmtId="166" fontId="6" fillId="0" borderId="0" xfId="0" applyNumberFormat="1" applyFont="1" applyBorder="1" applyAlignment="1">
      <alignment horizontal="right" vertical="center"/>
    </xf>
    <xf numFmtId="0" fontId="0" fillId="0" borderId="0" xfId="0" applyFill="1" applyBorder="1"/>
    <xf numFmtId="49" fontId="4" fillId="0" borderId="1" xfId="0" applyNumberFormat="1" applyFont="1" applyBorder="1" applyAlignment="1">
      <alignment horizontal="center" vertical="center" wrapText="1"/>
    </xf>
    <xf numFmtId="166" fontId="5" fillId="0" borderId="1" xfId="0" applyNumberFormat="1" applyFont="1" applyBorder="1" applyAlignment="1">
      <alignment horizontal="right" vertical="center"/>
    </xf>
    <xf numFmtId="49" fontId="5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67" fontId="5" fillId="0" borderId="1" xfId="0" applyNumberFormat="1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right" vertical="center" wrapText="1"/>
    </xf>
    <xf numFmtId="165" fontId="4" fillId="0" borderId="1" xfId="0" applyNumberFormat="1" applyFont="1" applyFill="1" applyBorder="1" applyAlignment="1" applyProtection="1">
      <alignment horizontal="right" vertical="center" wrapText="1"/>
    </xf>
    <xf numFmtId="166" fontId="4" fillId="0" borderId="1" xfId="0" applyNumberFormat="1" applyFont="1" applyBorder="1" applyAlignment="1">
      <alignment horizontal="right" vertical="center"/>
    </xf>
    <xf numFmtId="49" fontId="4" fillId="0" borderId="1" xfId="0" applyNumberFormat="1" applyFont="1" applyFill="1" applyBorder="1" applyAlignment="1" applyProtection="1">
      <alignment horizontal="right" vertical="center" wrapText="1"/>
    </xf>
    <xf numFmtId="49" fontId="4" fillId="0" borderId="1" xfId="0" applyNumberFormat="1" applyFont="1" applyFill="1" applyBorder="1" applyAlignment="1">
      <alignment horizontal="right" vertical="center" wrapText="1"/>
    </xf>
    <xf numFmtId="0" fontId="9" fillId="0" borderId="0" xfId="0" applyFont="1" applyFill="1"/>
    <xf numFmtId="0" fontId="5" fillId="0" borderId="1" xfId="0" applyFont="1" applyFill="1" applyBorder="1"/>
    <xf numFmtId="165" fontId="4" fillId="0" borderId="1" xfId="0" applyNumberFormat="1" applyFont="1" applyFill="1" applyBorder="1"/>
    <xf numFmtId="0" fontId="1" fillId="0" borderId="0" xfId="0" applyFont="1" applyFill="1" applyBorder="1" applyAlignment="1" applyProtection="1">
      <alignment horizontal="left" vertical="top" wrapText="1"/>
    </xf>
    <xf numFmtId="0" fontId="0" fillId="0" borderId="0" xfId="0" applyFont="1" applyFill="1" applyBorder="1" applyAlignment="1" applyProtection="1">
      <alignment horizontal="left" vertical="top" wrapText="1"/>
    </xf>
    <xf numFmtId="0" fontId="5" fillId="0" borderId="0" xfId="0" applyFont="1" applyFill="1" applyBorder="1" applyAlignment="1" applyProtection="1">
      <alignment horizontal="right"/>
    </xf>
    <xf numFmtId="0" fontId="8" fillId="0" borderId="0" xfId="0" applyFont="1" applyFill="1" applyAlignment="1">
      <alignment horizontal="center" wrapText="1"/>
    </xf>
    <xf numFmtId="0" fontId="1" fillId="0" borderId="0" xfId="0" applyFont="1" applyFill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T26"/>
  <sheetViews>
    <sheetView showGridLines="0" tabSelected="1" zoomScale="85" zoomScaleNormal="85" workbookViewId="0">
      <selection activeCell="C12" sqref="C12"/>
    </sheetView>
  </sheetViews>
  <sheetFormatPr defaultColWidth="9.140625" defaultRowHeight="12.75" customHeight="1" x14ac:dyDescent="0.2"/>
  <cols>
    <col min="1" max="1" width="50.7109375" style="1" customWidth="1"/>
    <col min="2" max="2" width="9.28515625" style="1" customWidth="1"/>
    <col min="3" max="3" width="12.140625" style="1" customWidth="1"/>
    <col min="4" max="4" width="14.7109375" style="1" customWidth="1"/>
    <col min="5" max="5" width="9.42578125" style="1" customWidth="1"/>
    <col min="6" max="6" width="17.7109375" style="1" customWidth="1"/>
    <col min="7" max="7" width="14.140625" style="1" customWidth="1"/>
    <col min="8" max="8" width="11.85546875" style="1" customWidth="1"/>
    <col min="9" max="16384" width="9.140625" style="1"/>
  </cols>
  <sheetData>
    <row r="1" spans="1:20" ht="15.75" x14ac:dyDescent="0.25">
      <c r="B1" s="34"/>
      <c r="C1" s="34"/>
      <c r="D1" s="34"/>
      <c r="E1" s="2"/>
      <c r="F1" s="11"/>
      <c r="G1" s="32" t="s">
        <v>41</v>
      </c>
      <c r="H1" s="32"/>
    </row>
    <row r="2" spans="1:20" ht="15.75" x14ac:dyDescent="0.25">
      <c r="A2" s="2"/>
      <c r="B2" s="3"/>
      <c r="C2" s="2"/>
      <c r="D2" s="2"/>
      <c r="E2" s="2"/>
      <c r="F2" s="32" t="s">
        <v>6</v>
      </c>
      <c r="G2" s="32"/>
      <c r="H2" s="32"/>
    </row>
    <row r="3" spans="1:20" ht="15.75" x14ac:dyDescent="0.25">
      <c r="A3" s="4"/>
      <c r="B3" s="5"/>
      <c r="C3" s="4"/>
      <c r="D3" s="4"/>
      <c r="E3" s="4"/>
      <c r="F3" s="32" t="s">
        <v>7</v>
      </c>
      <c r="G3" s="32"/>
      <c r="H3" s="32"/>
    </row>
    <row r="4" spans="1:20" ht="15.75" x14ac:dyDescent="0.25">
      <c r="A4" s="4"/>
      <c r="B4" s="5"/>
      <c r="C4" s="4"/>
      <c r="D4" s="6"/>
      <c r="E4" s="6"/>
      <c r="F4" s="32" t="s">
        <v>8</v>
      </c>
      <c r="G4" s="32"/>
      <c r="H4" s="32"/>
    </row>
    <row r="5" spans="1:20" ht="42" customHeight="1" x14ac:dyDescent="0.3">
      <c r="A5" s="33" t="s">
        <v>9</v>
      </c>
      <c r="B5" s="33"/>
      <c r="C5" s="33"/>
      <c r="D5" s="33"/>
      <c r="E5" s="33"/>
      <c r="F5" s="33"/>
      <c r="G5" s="33"/>
      <c r="H5" s="33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</row>
    <row r="6" spans="1:20" x14ac:dyDescent="0.2">
      <c r="A6" s="12"/>
      <c r="B6" s="30"/>
      <c r="C6" s="31"/>
      <c r="D6" s="31"/>
      <c r="E6" s="31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</row>
    <row r="7" spans="1:20" x14ac:dyDescent="0.2">
      <c r="A7" s="7"/>
      <c r="B7" s="7"/>
      <c r="C7" s="7"/>
      <c r="D7" s="7"/>
      <c r="E7" s="7"/>
      <c r="F7" s="2"/>
      <c r="G7" s="2"/>
    </row>
    <row r="8" spans="1:20" ht="63" x14ac:dyDescent="0.25">
      <c r="A8" s="8" t="s">
        <v>29</v>
      </c>
      <c r="B8" s="8" t="s">
        <v>30</v>
      </c>
      <c r="C8" s="8" t="s">
        <v>31</v>
      </c>
      <c r="D8" s="8" t="s">
        <v>32</v>
      </c>
      <c r="E8" s="8" t="s">
        <v>33</v>
      </c>
      <c r="F8" s="8" t="s">
        <v>34</v>
      </c>
      <c r="G8" s="8" t="s">
        <v>35</v>
      </c>
      <c r="H8" s="10" t="s">
        <v>40</v>
      </c>
      <c r="I8" s="9"/>
    </row>
    <row r="9" spans="1:20" ht="63" x14ac:dyDescent="0.25">
      <c r="A9" s="13" t="s">
        <v>37</v>
      </c>
      <c r="B9" s="17" t="s">
        <v>10</v>
      </c>
      <c r="C9" s="8"/>
      <c r="D9" s="8"/>
      <c r="E9" s="8"/>
      <c r="F9" s="25" t="s">
        <v>38</v>
      </c>
      <c r="G9" s="25" t="s">
        <v>39</v>
      </c>
      <c r="H9" s="26" t="s">
        <v>36</v>
      </c>
      <c r="I9" s="9"/>
    </row>
    <row r="10" spans="1:20" ht="18" customHeight="1" x14ac:dyDescent="0.2">
      <c r="A10" s="13" t="s">
        <v>0</v>
      </c>
      <c r="B10" s="17" t="s">
        <v>10</v>
      </c>
      <c r="C10" s="8" t="s">
        <v>1</v>
      </c>
      <c r="D10" s="8"/>
      <c r="E10" s="8"/>
      <c r="F10" s="23">
        <f>F11</f>
        <v>45952.800000000003</v>
      </c>
      <c r="G10" s="23">
        <f>G11</f>
        <v>45793.1</v>
      </c>
      <c r="H10" s="18">
        <f>G10/F10*100</f>
        <v>99.652469490433646</v>
      </c>
    </row>
    <row r="11" spans="1:20" ht="15.75" x14ac:dyDescent="0.2">
      <c r="A11" s="13" t="s">
        <v>2</v>
      </c>
      <c r="B11" s="17" t="s">
        <v>10</v>
      </c>
      <c r="C11" s="8" t="s">
        <v>3</v>
      </c>
      <c r="D11" s="8"/>
      <c r="E11" s="8"/>
      <c r="F11" s="23">
        <v>45952.800000000003</v>
      </c>
      <c r="G11" s="23">
        <v>45793.1</v>
      </c>
      <c r="H11" s="18">
        <f>G11/F11*100</f>
        <v>99.652469490433646</v>
      </c>
    </row>
    <row r="12" spans="1:20" s="27" customFormat="1" ht="15.75" x14ac:dyDescent="0.2">
      <c r="A12" s="19" t="s">
        <v>12</v>
      </c>
      <c r="B12" s="20" t="s">
        <v>10</v>
      </c>
      <c r="C12" s="20" t="s">
        <v>3</v>
      </c>
      <c r="D12" s="20" t="s">
        <v>13</v>
      </c>
      <c r="E12" s="20"/>
      <c r="F12" s="22">
        <v>45952.83</v>
      </c>
      <c r="G12" s="22">
        <v>45793.1</v>
      </c>
      <c r="H12" s="18">
        <f t="shared" ref="H12:H26" si="0">G12/F12*100</f>
        <v>99.652404432980518</v>
      </c>
      <c r="I12" s="15"/>
    </row>
    <row r="13" spans="1:20" s="27" customFormat="1" ht="94.5" x14ac:dyDescent="0.2">
      <c r="A13" s="19" t="s">
        <v>11</v>
      </c>
      <c r="B13" s="20" t="s">
        <v>10</v>
      </c>
      <c r="C13" s="20" t="s">
        <v>3</v>
      </c>
      <c r="D13" s="20" t="s">
        <v>14</v>
      </c>
      <c r="E13" s="20"/>
      <c r="F13" s="22">
        <v>45952.83</v>
      </c>
      <c r="G13" s="22">
        <v>45793.1</v>
      </c>
      <c r="H13" s="18">
        <f t="shared" si="0"/>
        <v>99.652404432980518</v>
      </c>
      <c r="I13" s="15"/>
    </row>
    <row r="14" spans="1:20" s="27" customFormat="1" ht="15.75" x14ac:dyDescent="0.2">
      <c r="A14" s="19" t="s">
        <v>4</v>
      </c>
      <c r="B14" s="20" t="s">
        <v>10</v>
      </c>
      <c r="C14" s="20" t="s">
        <v>3</v>
      </c>
      <c r="D14" s="20" t="s">
        <v>15</v>
      </c>
      <c r="E14" s="20"/>
      <c r="F14" s="22">
        <v>45952.83</v>
      </c>
      <c r="G14" s="22">
        <v>45793.1</v>
      </c>
      <c r="H14" s="18">
        <f t="shared" si="0"/>
        <v>99.652404432980518</v>
      </c>
      <c r="I14" s="15"/>
    </row>
    <row r="15" spans="1:20" s="27" customFormat="1" ht="31.5" x14ac:dyDescent="0.2">
      <c r="A15" s="19" t="s">
        <v>16</v>
      </c>
      <c r="B15" s="20" t="s">
        <v>10</v>
      </c>
      <c r="C15" s="20" t="s">
        <v>3</v>
      </c>
      <c r="D15" s="20" t="s">
        <v>17</v>
      </c>
      <c r="E15" s="20"/>
      <c r="F15" s="22">
        <v>45952.83</v>
      </c>
      <c r="G15" s="22">
        <v>45793.1</v>
      </c>
      <c r="H15" s="18">
        <f t="shared" si="0"/>
        <v>99.652404432980518</v>
      </c>
      <c r="I15" s="15"/>
    </row>
    <row r="16" spans="1:20" s="27" customFormat="1" ht="15.75" x14ac:dyDescent="0.2">
      <c r="A16" s="19" t="s">
        <v>18</v>
      </c>
      <c r="B16" s="20" t="s">
        <v>10</v>
      </c>
      <c r="C16" s="20" t="s">
        <v>3</v>
      </c>
      <c r="D16" s="20" t="s">
        <v>19</v>
      </c>
      <c r="E16" s="20"/>
      <c r="F16" s="22">
        <v>3540.81</v>
      </c>
      <c r="G16" s="22">
        <v>3538.64</v>
      </c>
      <c r="H16" s="18">
        <f t="shared" si="0"/>
        <v>99.938714587905025</v>
      </c>
      <c r="I16" s="15"/>
    </row>
    <row r="17" spans="1:9" s="27" customFormat="1" ht="15.75" x14ac:dyDescent="0.2">
      <c r="A17" s="19" t="s">
        <v>18</v>
      </c>
      <c r="B17" s="20" t="s">
        <v>10</v>
      </c>
      <c r="C17" s="20" t="s">
        <v>3</v>
      </c>
      <c r="D17" s="20" t="s">
        <v>19</v>
      </c>
      <c r="E17" s="20" t="s">
        <v>28</v>
      </c>
      <c r="F17" s="22">
        <v>3540.81</v>
      </c>
      <c r="G17" s="22">
        <v>3538.64</v>
      </c>
      <c r="H17" s="18">
        <f t="shared" si="0"/>
        <v>99.938714587905025</v>
      </c>
      <c r="I17" s="15"/>
    </row>
    <row r="18" spans="1:9" s="27" customFormat="1" ht="31.5" x14ac:dyDescent="0.2">
      <c r="A18" s="19" t="s">
        <v>20</v>
      </c>
      <c r="B18" s="20" t="s">
        <v>10</v>
      </c>
      <c r="C18" s="20" t="s">
        <v>3</v>
      </c>
      <c r="D18" s="20" t="s">
        <v>21</v>
      </c>
      <c r="E18" s="20"/>
      <c r="F18" s="22">
        <v>36203.81</v>
      </c>
      <c r="G18" s="22">
        <v>36047.85</v>
      </c>
      <c r="H18" s="18">
        <f t="shared" si="0"/>
        <v>99.569216610075017</v>
      </c>
      <c r="I18" s="15"/>
    </row>
    <row r="19" spans="1:9" s="27" customFormat="1" ht="31.5" x14ac:dyDescent="0.2">
      <c r="A19" s="19" t="s">
        <v>20</v>
      </c>
      <c r="B19" s="20" t="s">
        <v>10</v>
      </c>
      <c r="C19" s="20" t="s">
        <v>3</v>
      </c>
      <c r="D19" s="20" t="s">
        <v>21</v>
      </c>
      <c r="E19" s="20" t="s">
        <v>28</v>
      </c>
      <c r="F19" s="22">
        <v>36203.81</v>
      </c>
      <c r="G19" s="22">
        <v>36047.85</v>
      </c>
      <c r="H19" s="18">
        <f t="shared" si="0"/>
        <v>99.569216610075017</v>
      </c>
      <c r="I19" s="15"/>
    </row>
    <row r="20" spans="1:9" s="27" customFormat="1" ht="63" x14ac:dyDescent="0.2">
      <c r="A20" s="19" t="s">
        <v>22</v>
      </c>
      <c r="B20" s="20" t="s">
        <v>10</v>
      </c>
      <c r="C20" s="20" t="s">
        <v>3</v>
      </c>
      <c r="D20" s="20" t="s">
        <v>23</v>
      </c>
      <c r="E20" s="20"/>
      <c r="F20" s="22">
        <v>4757.9399999999996</v>
      </c>
      <c r="G20" s="22">
        <v>4757.9399999999996</v>
      </c>
      <c r="H20" s="18">
        <f t="shared" si="0"/>
        <v>100</v>
      </c>
      <c r="I20" s="15"/>
    </row>
    <row r="21" spans="1:9" s="27" customFormat="1" ht="63" x14ac:dyDescent="0.2">
      <c r="A21" s="19" t="s">
        <v>22</v>
      </c>
      <c r="B21" s="20" t="s">
        <v>10</v>
      </c>
      <c r="C21" s="20" t="s">
        <v>3</v>
      </c>
      <c r="D21" s="20" t="s">
        <v>23</v>
      </c>
      <c r="E21" s="20" t="s">
        <v>28</v>
      </c>
      <c r="F21" s="22">
        <v>4757.9399999999996</v>
      </c>
      <c r="G21" s="22">
        <v>4757.9399999999996</v>
      </c>
      <c r="H21" s="18">
        <f t="shared" si="0"/>
        <v>100</v>
      </c>
      <c r="I21" s="15"/>
    </row>
    <row r="22" spans="1:9" s="27" customFormat="1" ht="126" x14ac:dyDescent="0.2">
      <c r="A22" s="21" t="s">
        <v>24</v>
      </c>
      <c r="B22" s="20" t="s">
        <v>10</v>
      </c>
      <c r="C22" s="20" t="s">
        <v>3</v>
      </c>
      <c r="D22" s="20" t="s">
        <v>25</v>
      </c>
      <c r="E22" s="20"/>
      <c r="F22" s="22">
        <v>923.96</v>
      </c>
      <c r="G22" s="22">
        <v>923.96</v>
      </c>
      <c r="H22" s="18">
        <f t="shared" si="0"/>
        <v>100</v>
      </c>
      <c r="I22" s="15"/>
    </row>
    <row r="23" spans="1:9" s="27" customFormat="1" ht="126" x14ac:dyDescent="0.2">
      <c r="A23" s="21" t="s">
        <v>24</v>
      </c>
      <c r="B23" s="20" t="s">
        <v>10</v>
      </c>
      <c r="C23" s="20" t="s">
        <v>3</v>
      </c>
      <c r="D23" s="20" t="s">
        <v>25</v>
      </c>
      <c r="E23" s="20" t="s">
        <v>28</v>
      </c>
      <c r="F23" s="22">
        <v>923.96</v>
      </c>
      <c r="G23" s="22">
        <v>923.96</v>
      </c>
      <c r="H23" s="18">
        <f t="shared" si="0"/>
        <v>100</v>
      </c>
      <c r="I23" s="15"/>
    </row>
    <row r="24" spans="1:9" s="27" customFormat="1" ht="31.5" x14ac:dyDescent="0.2">
      <c r="A24" s="19" t="s">
        <v>26</v>
      </c>
      <c r="B24" s="20" t="s">
        <v>10</v>
      </c>
      <c r="C24" s="20" t="s">
        <v>3</v>
      </c>
      <c r="D24" s="20" t="s">
        <v>27</v>
      </c>
      <c r="E24" s="20"/>
      <c r="F24" s="22">
        <v>526.32000000000005</v>
      </c>
      <c r="G24" s="22">
        <v>524.71</v>
      </c>
      <c r="H24" s="18">
        <f t="shared" si="0"/>
        <v>99.694102447180427</v>
      </c>
      <c r="I24" s="15"/>
    </row>
    <row r="25" spans="1:9" s="27" customFormat="1" ht="31.5" x14ac:dyDescent="0.2">
      <c r="A25" s="19" t="s">
        <v>26</v>
      </c>
      <c r="B25" s="20" t="s">
        <v>10</v>
      </c>
      <c r="C25" s="20" t="s">
        <v>3</v>
      </c>
      <c r="D25" s="20" t="s">
        <v>27</v>
      </c>
      <c r="E25" s="20" t="s">
        <v>28</v>
      </c>
      <c r="F25" s="22">
        <v>526.32000000000005</v>
      </c>
      <c r="G25" s="22">
        <v>524.71</v>
      </c>
      <c r="H25" s="18">
        <f t="shared" si="0"/>
        <v>99.694102447180427</v>
      </c>
      <c r="I25" s="15"/>
    </row>
    <row r="26" spans="1:9" ht="21" customHeight="1" x14ac:dyDescent="0.25">
      <c r="A26" s="14" t="s">
        <v>5</v>
      </c>
      <c r="B26" s="28"/>
      <c r="C26" s="28"/>
      <c r="D26" s="28"/>
      <c r="E26" s="28"/>
      <c r="F26" s="29">
        <f>F11</f>
        <v>45952.800000000003</v>
      </c>
      <c r="G26" s="29">
        <f>G11</f>
        <v>45793.1</v>
      </c>
      <c r="H26" s="24">
        <f t="shared" si="0"/>
        <v>99.652469490433646</v>
      </c>
      <c r="I26" s="16"/>
    </row>
  </sheetData>
  <mergeCells count="7">
    <mergeCell ref="B6:E6"/>
    <mergeCell ref="G1:H1"/>
    <mergeCell ref="F3:H3"/>
    <mergeCell ref="F4:H4"/>
    <mergeCell ref="A5:H5"/>
    <mergeCell ref="B1:D1"/>
    <mergeCell ref="F2:H2"/>
  </mergeCells>
  <phoneticPr fontId="7" type="noConversion"/>
  <pageMargins left="0.74803149606299213" right="0.35433070866141736" top="0.78740157480314965" bottom="0.78740157480314965" header="0.51181102362204722" footer="0.51181102362204722"/>
  <pageSetup paperSize="9" scale="6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Касицкая Кристина Владимиров</dc:creator>
  <dc:description>POI HSSF rep:2.56.0.152</dc:description>
  <cp:lastModifiedBy>Зайцева Катерина Владимировна</cp:lastModifiedBy>
  <cp:lastPrinted>2025-03-18T06:36:09Z</cp:lastPrinted>
  <dcterms:created xsi:type="dcterms:W3CDTF">2024-03-18T07:52:09Z</dcterms:created>
  <dcterms:modified xsi:type="dcterms:W3CDTF">2025-03-27T12:41:03Z</dcterms:modified>
</cp:coreProperties>
</file>